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ri.riga.lv\estets\Darbinieki\jskerberga\My Documents\JANAs\IZSTADES\Anime_2023\"/>
    </mc:Choice>
  </mc:AlternateContent>
  <xr:revisionPtr revIDLastSave="0" documentId="13_ncr:1_{6A9E74B8-90AB-44AF-9ABC-6501209049E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Sheet4" sheetId="4" r:id="rId1"/>
    <sheet name="Sheet1" sheetId="1" r:id="rId2"/>
    <sheet name="Sheet2" sheetId="2" r:id="rId3"/>
    <sheet name="Sheet3" sheetId="3" r:id="rId4"/>
  </sheets>
  <definedNames>
    <definedName name="_xlnm._FilterDatabase" localSheetId="1" hidden="1">Sheet1!$B$1:$B$75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8" i="1" l="1"/>
  <c r="O18" i="1" s="1"/>
  <c r="N19" i="1"/>
  <c r="O19" i="1" s="1"/>
  <c r="N20" i="1"/>
  <c r="O20" i="1" s="1"/>
  <c r="N21" i="1"/>
  <c r="O21" i="1" s="1"/>
  <c r="N22" i="1"/>
  <c r="O22" i="1" s="1"/>
  <c r="N23" i="1"/>
  <c r="O23" i="1" s="1"/>
  <c r="N24" i="1"/>
  <c r="O24" i="1" s="1"/>
  <c r="N25" i="1"/>
  <c r="O25" i="1" s="1"/>
  <c r="N26" i="1"/>
  <c r="O26" i="1" s="1"/>
  <c r="N27" i="1"/>
  <c r="O27" i="1" s="1"/>
  <c r="N28" i="1"/>
  <c r="O28" i="1" s="1"/>
  <c r="N29" i="1"/>
  <c r="O29" i="1" s="1"/>
  <c r="N30" i="1"/>
  <c r="O30" i="1" s="1"/>
  <c r="N31" i="1"/>
  <c r="O31" i="1" s="1"/>
  <c r="N32" i="1"/>
  <c r="O32" i="1" s="1"/>
  <c r="N33" i="1"/>
  <c r="O33" i="1" s="1"/>
  <c r="N34" i="1"/>
  <c r="O34" i="1" s="1"/>
  <c r="N35" i="1"/>
  <c r="O35" i="1" s="1"/>
  <c r="N36" i="1"/>
  <c r="O36" i="1" s="1"/>
  <c r="N37" i="1"/>
  <c r="O37" i="1" s="1"/>
  <c r="N38" i="1"/>
  <c r="O38" i="1" s="1"/>
  <c r="N39" i="1"/>
  <c r="O39" i="1" s="1"/>
  <c r="N40" i="1"/>
  <c r="O40" i="1" s="1"/>
  <c r="N41" i="1"/>
  <c r="O41" i="1" s="1"/>
  <c r="N42" i="1"/>
  <c r="O42" i="1" s="1"/>
  <c r="N43" i="1"/>
  <c r="O43" i="1" s="1"/>
  <c r="N44" i="1"/>
  <c r="O44" i="1" s="1"/>
  <c r="N45" i="1"/>
  <c r="O45" i="1" s="1"/>
  <c r="N46" i="1"/>
  <c r="O46" i="1" s="1"/>
  <c r="N47" i="1"/>
  <c r="O47" i="1" s="1"/>
  <c r="N48" i="1"/>
  <c r="O48" i="1" s="1"/>
  <c r="N49" i="1"/>
  <c r="O49" i="1" s="1"/>
  <c r="N50" i="1"/>
  <c r="O50" i="1" s="1"/>
  <c r="N51" i="1"/>
  <c r="O51" i="1" s="1"/>
  <c r="N52" i="1"/>
  <c r="O52" i="1" s="1"/>
  <c r="N53" i="1"/>
  <c r="O53" i="1" s="1"/>
  <c r="N54" i="1"/>
  <c r="O54" i="1" s="1"/>
  <c r="N55" i="1"/>
  <c r="O55" i="1" s="1"/>
  <c r="N56" i="1"/>
  <c r="O56" i="1" s="1"/>
  <c r="N57" i="1"/>
  <c r="O57" i="1" s="1"/>
  <c r="N58" i="1"/>
  <c r="O58" i="1" s="1"/>
  <c r="N59" i="1"/>
  <c r="O59" i="1" s="1"/>
  <c r="N60" i="1"/>
  <c r="O60" i="1" s="1"/>
  <c r="N61" i="1"/>
  <c r="O61" i="1" s="1"/>
  <c r="N62" i="1"/>
  <c r="O62" i="1" s="1"/>
  <c r="N63" i="1"/>
  <c r="O63" i="1" s="1"/>
  <c r="N64" i="1"/>
  <c r="O64" i="1" s="1"/>
  <c r="N65" i="1"/>
  <c r="O65" i="1" s="1"/>
  <c r="N66" i="1"/>
  <c r="O66" i="1" s="1"/>
  <c r="N67" i="1"/>
  <c r="O67" i="1" s="1"/>
  <c r="N68" i="1"/>
  <c r="O68" i="1" s="1"/>
  <c r="N69" i="1"/>
  <c r="O69" i="1" s="1"/>
  <c r="N70" i="1"/>
  <c r="O70" i="1" s="1"/>
  <c r="N4" i="1"/>
  <c r="O4" i="1" s="1"/>
  <c r="N5" i="1"/>
  <c r="O5" i="1" s="1"/>
  <c r="N6" i="1"/>
  <c r="O6" i="1" s="1"/>
  <c r="N7" i="1"/>
  <c r="O7" i="1" s="1"/>
  <c r="N8" i="1"/>
  <c r="O8" i="1" s="1"/>
  <c r="N9" i="1"/>
  <c r="O9" i="1" s="1"/>
  <c r="N10" i="1"/>
  <c r="O10" i="1" s="1"/>
  <c r="N11" i="1"/>
  <c r="O11" i="1" s="1"/>
  <c r="N12" i="1"/>
  <c r="O12" i="1" s="1"/>
  <c r="N13" i="1"/>
  <c r="O13" i="1" s="1"/>
  <c r="N14" i="1"/>
  <c r="O14" i="1" s="1"/>
  <c r="N15" i="1"/>
  <c r="O15" i="1" s="1"/>
  <c r="N16" i="1"/>
  <c r="O16" i="1" s="1"/>
  <c r="N17" i="1"/>
  <c r="O17" i="1" s="1"/>
  <c r="N3" i="1"/>
  <c r="O3" i="1" s="1"/>
</calcChain>
</file>

<file path=xl/sharedStrings.xml><?xml version="1.0" encoding="utf-8"?>
<sst xmlns="http://schemas.openxmlformats.org/spreadsheetml/2006/main" count="299" uniqueCount="110">
  <si>
    <t>Iestādes nosaukums</t>
  </si>
  <si>
    <t>Vecuma grupa</t>
  </si>
  <si>
    <t>Darba nosaukums</t>
  </si>
  <si>
    <t>Vērtēšanas kritēriji</t>
  </si>
  <si>
    <t>Pamatskola</t>
  </si>
  <si>
    <t>Vidusskola</t>
  </si>
  <si>
    <t>Rīgas sākumskola ,,Valodiņa,,</t>
  </si>
  <si>
    <t>Sākumskola</t>
  </si>
  <si>
    <t>BJC “DAUGMALE”</t>
  </si>
  <si>
    <t>Rīgas 25.vidusskola</t>
  </si>
  <si>
    <t>Rīgas Valsts vācu ģimnāzija</t>
  </si>
  <si>
    <t>Āgenskalna sākumskola</t>
  </si>
  <si>
    <t>Ziemeļvalstu ģimnāzija</t>
  </si>
  <si>
    <t>Rīgas Kultūru vidusskola</t>
  </si>
  <si>
    <t>Rīgas 71.vidusskola</t>
  </si>
  <si>
    <t>MJC Praktiskās estētikas skola</t>
  </si>
  <si>
    <t xml:space="preserve">Rezultāti </t>
  </si>
  <si>
    <t xml:space="preserve">Nr.p.k. </t>
  </si>
  <si>
    <t xml:space="preserve">Žūrijas komisijas locekļi: </t>
  </si>
  <si>
    <t xml:space="preserve">Vidējais </t>
  </si>
  <si>
    <t>Signe Žeļezņjaka</t>
  </si>
  <si>
    <t>Mākslinieciskā satura kvalitāte  1 - 5 punkti</t>
  </si>
  <si>
    <t>Anime kanonu ievērošana 1 - 5 punkti</t>
  </si>
  <si>
    <t>Darba noformējuma kvalitāte 1 - 5 punkti</t>
  </si>
  <si>
    <t>SKUMJĀS ACIS</t>
  </si>
  <si>
    <t>PIE UPES</t>
  </si>
  <si>
    <t>ATSPULGS</t>
  </si>
  <si>
    <t>TAURIŅŠ MATOS</t>
  </si>
  <si>
    <t>PĀRVĒRTĪBA</t>
  </si>
  <si>
    <t>“ANIME FEJAS MEŽĀ”</t>
  </si>
  <si>
    <t>“STARPBRĪDIS”</t>
  </si>
  <si>
    <t>“PUSDIENAS UZ MAŠĪNAS”</t>
  </si>
  <si>
    <t>“SAPNIS PAR SAMURAJU ”</t>
  </si>
  <si>
    <t>Harijs Poters</t>
  </si>
  <si>
    <t>Rūdis un Klarabella</t>
  </si>
  <si>
    <t>Draugi, bet katram savs darbiņš</t>
  </si>
  <si>
    <t>Mazulītis Rūdis- Visvaris</t>
  </si>
  <si>
    <t>Rūdis un Klarabella labo lietas</t>
  </si>
  <si>
    <t>“Saruna ar putniem”</t>
  </si>
  <si>
    <t>“Superkaķene”</t>
  </si>
  <si>
    <t>“Tējas dzeršana”</t>
  </si>
  <si>
    <t>“Tukšā pasaule”</t>
  </si>
  <si>
    <t>“Ūdens stihija. Dievīgā Kokomi”</t>
  </si>
  <si>
    <t>“ARTGENSHIN IMPACT”</t>
  </si>
  <si>
    <t xml:space="preserve">“ Anime un es” </t>
  </si>
  <si>
    <t>“ Mans mīļākais varonis”</t>
  </si>
  <si>
    <t>Maikls Džeksons</t>
  </si>
  <si>
    <t>Zvērs</t>
  </si>
  <si>
    <t>,, Laime nav saldumos “</t>
  </si>
  <si>
    <t>,, Kaķu kafejnīca”</t>
  </si>
  <si>
    <t>MOKOTO AND YAE</t>
  </si>
  <si>
    <t>“NAKTS SKEITBORDĒŠANA”</t>
  </si>
  <si>
    <t>“NOSLĒPUMAINĀ ISTABA”</t>
  </si>
  <si>
    <t>"Skolnieks"</t>
  </si>
  <si>
    <t>"Rock star"</t>
  </si>
  <si>
    <t>"Vējš matos"</t>
  </si>
  <si>
    <t>Rīgas Itas Kozakēvičas Poļu vidusskola</t>
  </si>
  <si>
    <t>Inese Cauņa</t>
  </si>
  <si>
    <t>"Pavasara brīdis"</t>
  </si>
  <si>
    <t>"Koķetēšana"</t>
  </si>
  <si>
    <t>"Koncerts debesīs"</t>
  </si>
  <si>
    <t>"Jaunava uz mēness"</t>
  </si>
  <si>
    <t>Rudmate</t>
  </si>
  <si>
    <t>Krustojums</t>
  </si>
  <si>
    <t>Meitene</t>
  </si>
  <si>
    <t>Nezuko</t>
  </si>
  <si>
    <t>Nahida</t>
  </si>
  <si>
    <t>Yoo bin hong</t>
  </si>
  <si>
    <t>PBJC “Altona”</t>
  </si>
  <si>
    <t>PBJC“Altona”</t>
  </si>
  <si>
    <t>Rīgas Ķengaraga vidusskola</t>
  </si>
  <si>
    <t xml:space="preserve">"Douma" </t>
  </si>
  <si>
    <t xml:space="preserve">"One Piece" </t>
  </si>
  <si>
    <t xml:space="preserve">"Denji" </t>
  </si>
  <si>
    <t xml:space="preserve">"Tanjiro Komado un Nezuko Kamado" </t>
  </si>
  <si>
    <t xml:space="preserve">"Zenicu" </t>
  </si>
  <si>
    <t>Bērnības Nostaļģija</t>
  </si>
  <si>
    <t>Animes tēls</t>
  </si>
  <si>
    <t>Pavasara elpa</t>
  </si>
  <si>
    <t>Rīgas Pļavnieku pamatskola</t>
  </si>
  <si>
    <t>"Gaara"</t>
  </si>
  <si>
    <t>"Miss pink elf"</t>
  </si>
  <si>
    <t>Rīgas Rinūžu vidusskola</t>
  </si>
  <si>
    <t>"Lāčplēsis un melnais bruņinieks"</t>
  </si>
  <si>
    <t>"Harijs Poters"</t>
  </si>
  <si>
    <t>"Mans labākais draugs lācītis"</t>
  </si>
  <si>
    <t>"Hello!"</t>
  </si>
  <si>
    <t>Rīgas Jauno tehniķu centrs , p."Dabas studija 2.2"</t>
  </si>
  <si>
    <t>"Augusts"</t>
  </si>
  <si>
    <t>"Ja es vienmēr būtu laimīga"</t>
  </si>
  <si>
    <t>"Behind blue eyes"</t>
  </si>
  <si>
    <t>"3-vienība Anime"</t>
  </si>
  <si>
    <t>Rīgas Jauno tehniķu centrs , p."Dabas studija 3.1"</t>
  </si>
  <si>
    <t>"Red moon"</t>
  </si>
  <si>
    <t>"Paranormal photographer"</t>
  </si>
  <si>
    <t>"Pinky"</t>
  </si>
  <si>
    <t>Jaunieši</t>
  </si>
  <si>
    <t>Rīgas Jauno tehniķu centrs , p."Dabas studija 3.2"</t>
  </si>
  <si>
    <t>"CSM 104"</t>
  </si>
  <si>
    <t>"The flower of life"</t>
  </si>
  <si>
    <t>Habad Ebreju privātā vidusskola</t>
  </si>
  <si>
    <t>Ilze Gurtlava</t>
  </si>
  <si>
    <t>"Skumjas"</t>
  </si>
  <si>
    <t>"Puteņo"</t>
  </si>
  <si>
    <t>I</t>
  </si>
  <si>
    <t>III</t>
  </si>
  <si>
    <t>II</t>
  </si>
  <si>
    <t>Pakāpe       (I  14-15 pti,   II  12-13 pti, III  10-11 pti)</t>
  </si>
  <si>
    <t>p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</si>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</sst>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1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charset val="1"/>
      <scheme val="minor"/>
    </font>
    <font>
      <sz val="12"/>
      <color rgb="FF000000"/>
      <name val="Times New Roman"/>
      <family val="1"/>
    </font>
    <font>
      <b/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186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2"/>
      <color theme="1"/>
      <name val="Times New Roman"/>
      <family val="1"/>
      <charset val="204"/>
    </font>
    <font>
      <sz val="12"/>
      <color theme="1"/>
      <name val="Source Code Pro Semibold"/>
      <family val="3"/>
      <charset val="186"/>
    </font>
    <font>
      <sz val="12"/>
      <color rgb="FF9C6500"/>
      <name val="Calibri"/>
      <family val="2"/>
      <charset val="204"/>
      <scheme val="minor"/>
    </font>
    <font>
      <sz val="12"/>
      <color rgb="FF9C0006"/>
      <name val="Calibri"/>
      <family val="2"/>
      <charset val="204"/>
      <scheme val="minor"/>
    </font>
    <font>
      <sz val="12"/>
      <color rgb="FF006100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">
    <xf numFmtId="0" fontId="0" fillId="0" borderId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22" fillId="5" borderId="43" applyNumberFormat="0" applyFont="0" applyAlignment="0" applyProtection="0"/>
  </cellStyleXfs>
  <cellXfs count="132">
    <xf numFmtId="0" fontId="0" fillId="0" borderId="0" xfId="0"/>
    <xf numFmtId="0" fontId="0" fillId="0" borderId="0" xfId="0" applyNumberFormat="1"/>
    <xf numFmtId="0" fontId="4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5" fillId="0" borderId="1" xfId="0" applyFont="1" applyBorder="1"/>
    <xf numFmtId="0" fontId="16" fillId="0" borderId="1" xfId="0" applyFont="1" applyBorder="1" applyAlignment="1">
      <alignment horizontal="left" vertical="center"/>
    </xf>
    <xf numFmtId="0" fontId="15" fillId="0" borderId="1" xfId="0" applyFont="1" applyBorder="1"/>
    <xf numFmtId="0" fontId="15" fillId="0" borderId="1" xfId="0" applyFont="1" applyBorder="1" applyAlignment="1">
      <alignment vertical="center"/>
    </xf>
    <xf numFmtId="0" fontId="15" fillId="0" borderId="5" xfId="0" applyFont="1" applyBorder="1"/>
    <xf numFmtId="0" fontId="18" fillId="0" borderId="1" xfId="0" applyFont="1" applyBorder="1"/>
    <xf numFmtId="0" fontId="18" fillId="0" borderId="1" xfId="0" applyFont="1" applyBorder="1" applyAlignment="1">
      <alignment vertical="center"/>
    </xf>
    <xf numFmtId="0" fontId="4" fillId="0" borderId="0" xfId="0" applyFont="1"/>
    <xf numFmtId="0" fontId="4" fillId="0" borderId="0" xfId="0" applyNumberFormat="1" applyFont="1"/>
    <xf numFmtId="0" fontId="1" fillId="0" borderId="0" xfId="0" applyFont="1" applyFill="1" applyBorder="1"/>
    <xf numFmtId="0" fontId="19" fillId="4" borderId="0" xfId="3" applyFont="1" applyBorder="1"/>
    <xf numFmtId="0" fontId="20" fillId="3" borderId="0" xfId="2" applyFont="1" applyBorder="1"/>
    <xf numFmtId="0" fontId="21" fillId="2" borderId="0" xfId="1" applyFont="1" applyBorder="1"/>
    <xf numFmtId="0" fontId="1" fillId="0" borderId="1" xfId="0" applyFont="1" applyBorder="1" applyAlignment="1">
      <alignment horizontal="left"/>
    </xf>
    <xf numFmtId="0" fontId="1" fillId="0" borderId="2" xfId="0" applyFont="1" applyBorder="1"/>
    <xf numFmtId="0" fontId="1" fillId="0" borderId="3" xfId="0" applyFont="1" applyBorder="1"/>
    <xf numFmtId="0" fontId="4" fillId="0" borderId="4" xfId="0" applyNumberFormat="1" applyFont="1" applyBorder="1"/>
    <xf numFmtId="0" fontId="4" fillId="0" borderId="2" xfId="0" applyFont="1" applyBorder="1"/>
    <xf numFmtId="0" fontId="15" fillId="0" borderId="2" xfId="0" applyFont="1" applyBorder="1"/>
    <xf numFmtId="0" fontId="18" fillId="0" borderId="2" xfId="0" applyFont="1" applyBorder="1"/>
    <xf numFmtId="0" fontId="18" fillId="0" borderId="3" xfId="0" applyFont="1" applyBorder="1"/>
    <xf numFmtId="0" fontId="5" fillId="0" borderId="8" xfId="0" applyFont="1" applyBorder="1"/>
    <xf numFmtId="0" fontId="4" fillId="0" borderId="9" xfId="0" applyFont="1" applyBorder="1"/>
    <xf numFmtId="0" fontId="17" fillId="0" borderId="9" xfId="0" applyFont="1" applyBorder="1" applyAlignment="1">
      <alignment vertical="center"/>
    </xf>
    <xf numFmtId="0" fontId="1" fillId="0" borderId="9" xfId="0" applyFont="1" applyBorder="1"/>
    <xf numFmtId="0" fontId="18" fillId="0" borderId="9" xfId="0" applyFont="1" applyBorder="1"/>
    <xf numFmtId="0" fontId="18" fillId="0" borderId="10" xfId="0" applyFont="1" applyBorder="1"/>
    <xf numFmtId="0" fontId="5" fillId="0" borderId="11" xfId="0" applyFont="1" applyBorder="1"/>
    <xf numFmtId="0" fontId="18" fillId="0" borderId="12" xfId="0" applyFont="1" applyBorder="1"/>
    <xf numFmtId="0" fontId="5" fillId="0" borderId="13" xfId="0" applyFont="1" applyBorder="1"/>
    <xf numFmtId="0" fontId="4" fillId="0" borderId="14" xfId="0" applyFont="1" applyBorder="1"/>
    <xf numFmtId="0" fontId="15" fillId="0" borderId="14" xfId="0" applyFont="1" applyBorder="1" applyAlignment="1">
      <alignment vertical="center"/>
    </xf>
    <xf numFmtId="0" fontId="1" fillId="0" borderId="14" xfId="0" applyFont="1" applyBorder="1"/>
    <xf numFmtId="0" fontId="18" fillId="0" borderId="14" xfId="0" applyFont="1" applyBorder="1"/>
    <xf numFmtId="0" fontId="18" fillId="0" borderId="15" xfId="0" applyFont="1" applyBorder="1"/>
    <xf numFmtId="0" fontId="15" fillId="0" borderId="9" xfId="0" applyFont="1" applyBorder="1"/>
    <xf numFmtId="0" fontId="15" fillId="0" borderId="14" xfId="0" applyFont="1" applyBorder="1"/>
    <xf numFmtId="0" fontId="1" fillId="0" borderId="4" xfId="0" applyNumberFormat="1" applyFont="1" applyBorder="1"/>
    <xf numFmtId="0" fontId="1" fillId="0" borderId="14" xfId="0" applyFont="1" applyBorder="1" applyAlignment="1">
      <alignment vertical="center"/>
    </xf>
    <xf numFmtId="0" fontId="18" fillId="0" borderId="14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15" fillId="0" borderId="16" xfId="0" applyFont="1" applyBorder="1"/>
    <xf numFmtId="0" fontId="15" fillId="0" borderId="17" xfId="0" applyFont="1" applyBorder="1" applyAlignment="1">
      <alignment vertical="center"/>
    </xf>
    <xf numFmtId="0" fontId="15" fillId="0" borderId="18" xfId="0" applyFont="1" applyBorder="1"/>
    <xf numFmtId="0" fontId="15" fillId="0" borderId="19" xfId="0" applyFont="1" applyBorder="1" applyAlignment="1">
      <alignment vertical="center"/>
    </xf>
    <xf numFmtId="0" fontId="1" fillId="0" borderId="8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2" fillId="0" borderId="8" xfId="0" applyFont="1" applyBorder="1"/>
    <xf numFmtId="0" fontId="2" fillId="0" borderId="11" xfId="0" applyFont="1" applyBorder="1"/>
    <xf numFmtId="0" fontId="2" fillId="0" borderId="13" xfId="0" applyFont="1" applyBorder="1"/>
    <xf numFmtId="0" fontId="16" fillId="0" borderId="14" xfId="0" applyFont="1" applyBorder="1" applyAlignment="1">
      <alignment horizontal="left" vertical="center"/>
    </xf>
    <xf numFmtId="0" fontId="1" fillId="0" borderId="8" xfId="0" applyFont="1" applyBorder="1"/>
    <xf numFmtId="0" fontId="1" fillId="0" borderId="11" xfId="0" applyFont="1" applyBorder="1"/>
    <xf numFmtId="0" fontId="1" fillId="0" borderId="13" xfId="0" applyFont="1" applyBorder="1"/>
    <xf numFmtId="0" fontId="1" fillId="0" borderId="21" xfId="0" applyFont="1" applyBorder="1" applyAlignment="1">
      <alignment horizontal="left" vertical="center"/>
    </xf>
    <xf numFmtId="0" fontId="1" fillId="0" borderId="22" xfId="0" applyFont="1" applyBorder="1"/>
    <xf numFmtId="0" fontId="15" fillId="0" borderId="23" xfId="0" applyFont="1" applyBorder="1" applyAlignment="1">
      <alignment vertical="center" wrapText="1"/>
    </xf>
    <xf numFmtId="0" fontId="1" fillId="0" borderId="23" xfId="0" applyFont="1" applyBorder="1"/>
    <xf numFmtId="0" fontId="18" fillId="0" borderId="23" xfId="0" applyFont="1" applyBorder="1"/>
    <xf numFmtId="0" fontId="18" fillId="0" borderId="25" xfId="0" applyFont="1" applyBorder="1"/>
    <xf numFmtId="0" fontId="18" fillId="0" borderId="9" xfId="0" applyFont="1" applyBorder="1" applyAlignment="1">
      <alignment vertical="center"/>
    </xf>
    <xf numFmtId="0" fontId="15" fillId="0" borderId="18" xfId="0" applyFont="1" applyFill="1" applyBorder="1"/>
    <xf numFmtId="0" fontId="16" fillId="0" borderId="3" xfId="0" applyFont="1" applyBorder="1" applyAlignment="1">
      <alignment horizontal="left" vertical="center"/>
    </xf>
    <xf numFmtId="0" fontId="1" fillId="0" borderId="21" xfId="0" applyFont="1" applyBorder="1"/>
    <xf numFmtId="0" fontId="15" fillId="0" borderId="24" xfId="0" applyFont="1" applyBorder="1" applyAlignment="1">
      <alignment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1" fillId="0" borderId="29" xfId="0" applyFont="1" applyBorder="1" applyAlignment="1">
      <alignment horizontal="left" vertical="center"/>
    </xf>
    <xf numFmtId="0" fontId="18" fillId="0" borderId="31" xfId="0" applyFont="1" applyBorder="1"/>
    <xf numFmtId="0" fontId="17" fillId="0" borderId="0" xfId="0" applyFont="1"/>
    <xf numFmtId="0" fontId="17" fillId="0" borderId="24" xfId="0" applyFont="1" applyBorder="1"/>
    <xf numFmtId="0" fontId="2" fillId="0" borderId="26" xfId="0" applyFont="1" applyBorder="1"/>
    <xf numFmtId="0" fontId="18" fillId="0" borderId="32" xfId="0" applyFont="1" applyBorder="1"/>
    <xf numFmtId="0" fontId="1" fillId="0" borderId="18" xfId="0" applyFont="1" applyBorder="1"/>
    <xf numFmtId="0" fontId="18" fillId="0" borderId="28" xfId="0" applyFont="1" applyBorder="1"/>
    <xf numFmtId="0" fontId="18" fillId="0" borderId="33" xfId="0" applyFont="1" applyBorder="1"/>
    <xf numFmtId="0" fontId="17" fillId="0" borderId="0" xfId="0" applyFont="1" applyBorder="1"/>
    <xf numFmtId="0" fontId="17" fillId="0" borderId="34" xfId="0" applyFont="1" applyBorder="1"/>
    <xf numFmtId="0" fontId="1" fillId="0" borderId="29" xfId="0" applyFont="1" applyBorder="1"/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18" fillId="0" borderId="8" xfId="0" applyFont="1" applyBorder="1"/>
    <xf numFmtId="0" fontId="18" fillId="0" borderId="29" xfId="0" applyFont="1" applyBorder="1"/>
    <xf numFmtId="0" fontId="18" fillId="0" borderId="21" xfId="0" applyFont="1" applyBorder="1"/>
    <xf numFmtId="0" fontId="18" fillId="0" borderId="11" xfId="0" applyFont="1" applyBorder="1"/>
    <xf numFmtId="0" fontId="18" fillId="0" borderId="13" xfId="0" applyFont="1" applyBorder="1"/>
    <xf numFmtId="0" fontId="18" fillId="0" borderId="11" xfId="0" applyFont="1" applyBorder="1" applyAlignment="1">
      <alignment vertical="center"/>
    </xf>
    <xf numFmtId="0" fontId="18" fillId="0" borderId="13" xfId="0" applyFont="1" applyBorder="1" applyAlignment="1">
      <alignment vertical="center"/>
    </xf>
    <xf numFmtId="0" fontId="18" fillId="0" borderId="26" xfId="0" applyFont="1" applyBorder="1"/>
    <xf numFmtId="0" fontId="18" fillId="0" borderId="27" xfId="0" applyFont="1" applyBorder="1"/>
    <xf numFmtId="0" fontId="18" fillId="0" borderId="8" xfId="0" applyFont="1" applyBorder="1" applyAlignment="1">
      <alignment vertical="center"/>
    </xf>
    <xf numFmtId="0" fontId="18" fillId="0" borderId="38" xfId="0" applyFont="1" applyBorder="1"/>
    <xf numFmtId="0" fontId="18" fillId="0" borderId="38" xfId="0" applyFont="1" applyBorder="1" applyAlignment="1">
      <alignment horizontal="center"/>
    </xf>
    <xf numFmtId="0" fontId="18" fillId="0" borderId="40" xfId="0" applyFont="1" applyBorder="1" applyAlignment="1">
      <alignment horizontal="center"/>
    </xf>
    <xf numFmtId="0" fontId="18" fillId="0" borderId="41" xfId="0" applyFont="1" applyBorder="1" applyAlignment="1">
      <alignment horizontal="center"/>
    </xf>
    <xf numFmtId="0" fontId="18" fillId="0" borderId="42" xfId="0" applyFont="1" applyBorder="1" applyAlignment="1">
      <alignment horizontal="center"/>
    </xf>
    <xf numFmtId="0" fontId="13" fillId="3" borderId="38" xfId="2" applyBorder="1" applyAlignment="1">
      <alignment horizontal="center"/>
    </xf>
    <xf numFmtId="0" fontId="13" fillId="3" borderId="41" xfId="2" applyBorder="1" applyAlignment="1">
      <alignment horizontal="center"/>
    </xf>
    <xf numFmtId="0" fontId="13" fillId="3" borderId="40" xfId="2" applyBorder="1" applyAlignment="1">
      <alignment horizontal="center"/>
    </xf>
    <xf numFmtId="0" fontId="13" fillId="3" borderId="6" xfId="2" applyBorder="1" applyAlignment="1">
      <alignment horizontal="center"/>
    </xf>
    <xf numFmtId="0" fontId="13" fillId="3" borderId="42" xfId="2" applyBorder="1" applyAlignment="1">
      <alignment horizontal="center"/>
    </xf>
    <xf numFmtId="0" fontId="13" fillId="3" borderId="39" xfId="2" applyBorder="1" applyAlignment="1">
      <alignment horizontal="center"/>
    </xf>
    <xf numFmtId="0" fontId="18" fillId="5" borderId="43" xfId="4" applyFont="1" applyAlignment="1">
      <alignment horizontal="center"/>
    </xf>
    <xf numFmtId="0" fontId="12" fillId="2" borderId="40" xfId="1" applyBorder="1" applyAlignment="1">
      <alignment horizontal="center"/>
    </xf>
    <xf numFmtId="0" fontId="12" fillId="2" borderId="41" xfId="1" applyBorder="1" applyAlignment="1">
      <alignment horizontal="center"/>
    </xf>
    <xf numFmtId="0" fontId="12" fillId="2" borderId="38" xfId="1" applyBorder="1" applyAlignment="1">
      <alignment horizontal="center"/>
    </xf>
    <xf numFmtId="0" fontId="12" fillId="2" borderId="7" xfId="1" applyBorder="1" applyAlignment="1">
      <alignment horizontal="center"/>
    </xf>
    <xf numFmtId="0" fontId="13" fillId="3" borderId="1" xfId="2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2" fillId="2" borderId="1" xfId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10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3" fillId="3" borderId="2" xfId="2" applyBorder="1" applyAlignment="1">
      <alignment horizontal="center"/>
    </xf>
    <xf numFmtId="0" fontId="12" fillId="2" borderId="2" xfId="1" applyBorder="1" applyAlignment="1">
      <alignment horizontal="center"/>
    </xf>
    <xf numFmtId="0" fontId="9" fillId="0" borderId="1" xfId="0" applyFont="1" applyBorder="1" applyAlignment="1">
      <alignment vertical="center"/>
    </xf>
    <xf numFmtId="0" fontId="9" fillId="0" borderId="30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14" fillId="4" borderId="2" xfId="3" applyBorder="1" applyAlignment="1">
      <alignment horizontal="center"/>
    </xf>
    <xf numFmtId="0" fontId="9" fillId="0" borderId="2" xfId="0" applyFont="1" applyBorder="1" applyAlignment="1">
      <alignment vertical="center"/>
    </xf>
    <xf numFmtId="0" fontId="0" fillId="0" borderId="20" xfId="0" applyBorder="1" applyAlignment="1">
      <alignment vertical="center"/>
    </xf>
  </cellXfs>
  <cellStyles count="5">
    <cellStyle name="Bad" xfId="2" builtinId="27"/>
    <cellStyle name="Good" xfId="1" builtinId="26"/>
    <cellStyle name="Neutral" xfId="3" builtinId="28"/>
    <cellStyle name="Normal" xfId="0" builtinId="0"/>
    <cellStyle name="Note" xfId="4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85"/>
  <sheetViews>
    <sheetView tabSelected="1" zoomScale="70" zoomScaleNormal="70" workbookViewId="0">
      <selection activeCell="V18" sqref="V18"/>
    </sheetView>
  </sheetViews>
  <sheetFormatPr defaultRowHeight="15" x14ac:dyDescent="0.25"/>
  <cols>
    <col min="1" max="1" width="5" style="1" customWidth="1"/>
    <col min="2" max="2" width="47.140625" customWidth="1"/>
    <col min="3" max="3" width="12.42578125" customWidth="1"/>
    <col min="4" max="4" width="35.140625" customWidth="1"/>
    <col min="5" max="5" width="10.5703125" customWidth="1"/>
    <col min="6" max="6" width="12.28515625" customWidth="1"/>
    <col min="7" max="7" width="9.7109375" customWidth="1"/>
    <col min="8" max="8" width="10" customWidth="1"/>
    <col min="9" max="9" width="11.85546875" customWidth="1"/>
    <col min="10" max="10" width="9.7109375" customWidth="1"/>
    <col min="11" max="11" width="10.85546875" customWidth="1"/>
    <col min="12" max="12" width="12.140625" customWidth="1"/>
    <col min="13" max="13" width="9.85546875" customWidth="1"/>
    <col min="16" max="16" width="10" customWidth="1"/>
  </cols>
  <sheetData>
    <row r="1" spans="1:16" ht="15.75" thickBot="1" x14ac:dyDescent="0.3">
      <c r="A1" s="118" t="s">
        <v>17</v>
      </c>
      <c r="B1" s="117" t="s">
        <v>0</v>
      </c>
      <c r="C1" s="121" t="s">
        <v>1</v>
      </c>
      <c r="D1" s="117" t="s">
        <v>2</v>
      </c>
      <c r="E1" s="129" t="s">
        <v>3</v>
      </c>
      <c r="F1" s="129"/>
      <c r="G1" s="129"/>
      <c r="H1" s="123" t="s">
        <v>3</v>
      </c>
      <c r="I1" s="123"/>
      <c r="J1" s="123"/>
      <c r="K1" s="124" t="s">
        <v>3</v>
      </c>
      <c r="L1" s="124"/>
      <c r="M1" s="124"/>
      <c r="N1" s="125" t="s">
        <v>16</v>
      </c>
      <c r="O1" s="130" t="s">
        <v>19</v>
      </c>
      <c r="P1" s="127" t="s">
        <v>107</v>
      </c>
    </row>
    <row r="2" spans="1:16" ht="95.25" thickBot="1" x14ac:dyDescent="0.3">
      <c r="A2" s="119"/>
      <c r="B2" s="120"/>
      <c r="C2" s="122"/>
      <c r="D2" s="120"/>
      <c r="E2" s="85" t="s">
        <v>21</v>
      </c>
      <c r="F2" s="86" t="s">
        <v>22</v>
      </c>
      <c r="G2" s="87" t="s">
        <v>23</v>
      </c>
      <c r="H2" s="85" t="s">
        <v>21</v>
      </c>
      <c r="I2" s="86" t="s">
        <v>22</v>
      </c>
      <c r="J2" s="87" t="s">
        <v>23</v>
      </c>
      <c r="K2" s="85" t="s">
        <v>21</v>
      </c>
      <c r="L2" s="86" t="s">
        <v>22</v>
      </c>
      <c r="M2" s="87" t="s">
        <v>23</v>
      </c>
      <c r="N2" s="126"/>
      <c r="O2" s="131"/>
      <c r="P2" s="128"/>
    </row>
    <row r="3" spans="1:16" ht="16.5" thickBot="1" x14ac:dyDescent="0.3">
      <c r="A3" s="21">
        <v>1</v>
      </c>
      <c r="B3" s="50" t="s">
        <v>6</v>
      </c>
      <c r="C3" s="27" t="s">
        <v>7</v>
      </c>
      <c r="D3" s="40" t="s">
        <v>48</v>
      </c>
      <c r="E3" s="88">
        <v>5</v>
      </c>
      <c r="F3" s="30">
        <v>5</v>
      </c>
      <c r="G3" s="31">
        <v>5</v>
      </c>
      <c r="H3" s="88">
        <v>5</v>
      </c>
      <c r="I3" s="30">
        <v>5</v>
      </c>
      <c r="J3" s="31">
        <v>5</v>
      </c>
      <c r="K3" s="88">
        <v>4</v>
      </c>
      <c r="L3" s="30">
        <v>4</v>
      </c>
      <c r="M3" s="31">
        <v>5</v>
      </c>
      <c r="N3" s="98">
        <f>SUM(E3:M3)</f>
        <v>43</v>
      </c>
      <c r="O3" s="98">
        <f>N3/3</f>
        <v>14.333333333333334</v>
      </c>
      <c r="P3" s="103" t="s">
        <v>104</v>
      </c>
    </row>
    <row r="4" spans="1:16" ht="16.5" thickBot="1" x14ac:dyDescent="0.3">
      <c r="A4" s="21">
        <v>2</v>
      </c>
      <c r="B4" s="73" t="s">
        <v>6</v>
      </c>
      <c r="C4" s="22" t="s">
        <v>7</v>
      </c>
      <c r="D4" s="23" t="s">
        <v>49</v>
      </c>
      <c r="E4" s="89">
        <v>4</v>
      </c>
      <c r="F4" s="24">
        <v>5</v>
      </c>
      <c r="G4" s="74">
        <v>4</v>
      </c>
      <c r="H4" s="89">
        <v>4</v>
      </c>
      <c r="I4" s="24">
        <v>5</v>
      </c>
      <c r="J4" s="74">
        <v>5</v>
      </c>
      <c r="K4" s="89">
        <v>4</v>
      </c>
      <c r="L4" s="24">
        <v>4</v>
      </c>
      <c r="M4" s="74">
        <v>5</v>
      </c>
      <c r="N4" s="98">
        <f t="shared" ref="N4:N67" si="0">SUM(E4:M4)</f>
        <v>40</v>
      </c>
      <c r="O4" s="98">
        <f t="shared" ref="O4:O67" si="1">N4/3</f>
        <v>13.333333333333334</v>
      </c>
      <c r="P4" s="109" t="s">
        <v>106</v>
      </c>
    </row>
    <row r="5" spans="1:16" ht="16.5" thickBot="1" x14ac:dyDescent="0.3">
      <c r="A5" s="21">
        <v>3</v>
      </c>
      <c r="B5" s="26" t="s">
        <v>68</v>
      </c>
      <c r="C5" s="27" t="s">
        <v>7</v>
      </c>
      <c r="D5" s="28" t="s">
        <v>29</v>
      </c>
      <c r="E5" s="88">
        <v>3</v>
      </c>
      <c r="F5" s="30">
        <v>3</v>
      </c>
      <c r="G5" s="31">
        <v>4</v>
      </c>
      <c r="H5" s="88">
        <v>2</v>
      </c>
      <c r="I5" s="30">
        <v>1</v>
      </c>
      <c r="J5" s="31">
        <v>3</v>
      </c>
      <c r="K5" s="88">
        <v>3</v>
      </c>
      <c r="L5" s="30">
        <v>4</v>
      </c>
      <c r="M5" s="31">
        <v>5</v>
      </c>
      <c r="N5" s="98">
        <f t="shared" si="0"/>
        <v>28</v>
      </c>
      <c r="O5" s="98">
        <f t="shared" si="1"/>
        <v>9.3333333333333339</v>
      </c>
      <c r="P5" s="99" t="s">
        <v>109</v>
      </c>
    </row>
    <row r="6" spans="1:16" ht="16.5" thickBot="1" x14ac:dyDescent="0.3">
      <c r="A6" s="21">
        <v>4</v>
      </c>
      <c r="B6" s="32" t="s">
        <v>69</v>
      </c>
      <c r="C6" s="2" t="s">
        <v>7</v>
      </c>
      <c r="D6" s="8" t="s">
        <v>30</v>
      </c>
      <c r="E6" s="91">
        <v>3</v>
      </c>
      <c r="F6" s="10">
        <v>4</v>
      </c>
      <c r="G6" s="33">
        <v>5</v>
      </c>
      <c r="H6" s="91">
        <v>2</v>
      </c>
      <c r="I6" s="10">
        <v>2</v>
      </c>
      <c r="J6" s="33">
        <v>1</v>
      </c>
      <c r="K6" s="91">
        <v>3</v>
      </c>
      <c r="L6" s="10">
        <v>3</v>
      </c>
      <c r="M6" s="33">
        <v>4</v>
      </c>
      <c r="N6" s="98">
        <f t="shared" si="0"/>
        <v>27</v>
      </c>
      <c r="O6" s="98">
        <f t="shared" si="1"/>
        <v>9</v>
      </c>
      <c r="P6" s="100" t="s">
        <v>108</v>
      </c>
    </row>
    <row r="7" spans="1:16" ht="16.5" thickBot="1" x14ac:dyDescent="0.3">
      <c r="A7" s="21">
        <v>5</v>
      </c>
      <c r="B7" s="32" t="s">
        <v>68</v>
      </c>
      <c r="C7" s="2" t="s">
        <v>4</v>
      </c>
      <c r="D7" s="8" t="s">
        <v>31</v>
      </c>
      <c r="E7" s="91">
        <v>4</v>
      </c>
      <c r="F7" s="10">
        <v>4</v>
      </c>
      <c r="G7" s="33">
        <v>4</v>
      </c>
      <c r="H7" s="91">
        <v>4</v>
      </c>
      <c r="I7" s="10">
        <v>3</v>
      </c>
      <c r="J7" s="33">
        <v>4</v>
      </c>
      <c r="K7" s="91">
        <v>5</v>
      </c>
      <c r="L7" s="10">
        <v>5</v>
      </c>
      <c r="M7" s="33">
        <v>5</v>
      </c>
      <c r="N7" s="98">
        <f t="shared" si="0"/>
        <v>38</v>
      </c>
      <c r="O7" s="98">
        <f t="shared" si="1"/>
        <v>12.666666666666666</v>
      </c>
      <c r="P7" s="109" t="s">
        <v>106</v>
      </c>
    </row>
    <row r="8" spans="1:16" ht="16.5" thickBot="1" x14ac:dyDescent="0.3">
      <c r="A8" s="21">
        <v>6</v>
      </c>
      <c r="B8" s="34" t="s">
        <v>68</v>
      </c>
      <c r="C8" s="35" t="s">
        <v>4</v>
      </c>
      <c r="D8" s="36" t="s">
        <v>32</v>
      </c>
      <c r="E8" s="92">
        <v>4</v>
      </c>
      <c r="F8" s="38">
        <v>4</v>
      </c>
      <c r="G8" s="39">
        <v>4</v>
      </c>
      <c r="H8" s="92">
        <v>5</v>
      </c>
      <c r="I8" s="38">
        <v>3</v>
      </c>
      <c r="J8" s="39">
        <v>4</v>
      </c>
      <c r="K8" s="92">
        <v>4</v>
      </c>
      <c r="L8" s="38">
        <v>4</v>
      </c>
      <c r="M8" s="39">
        <v>3</v>
      </c>
      <c r="N8" s="98">
        <f t="shared" si="0"/>
        <v>35</v>
      </c>
      <c r="O8" s="98">
        <f t="shared" si="1"/>
        <v>11.666666666666666</v>
      </c>
      <c r="P8" s="109" t="s">
        <v>106</v>
      </c>
    </row>
    <row r="9" spans="1:16" ht="16.5" thickBot="1" x14ac:dyDescent="0.3">
      <c r="A9" s="21">
        <v>8</v>
      </c>
      <c r="B9" s="26" t="s">
        <v>79</v>
      </c>
      <c r="C9" s="27" t="s">
        <v>5</v>
      </c>
      <c r="D9" s="40" t="s">
        <v>80</v>
      </c>
      <c r="E9" s="88">
        <v>3</v>
      </c>
      <c r="F9" s="30">
        <v>4</v>
      </c>
      <c r="G9" s="31">
        <v>4</v>
      </c>
      <c r="H9" s="88">
        <v>1</v>
      </c>
      <c r="I9" s="30">
        <v>1</v>
      </c>
      <c r="J9" s="31">
        <v>1</v>
      </c>
      <c r="K9" s="88">
        <v>3</v>
      </c>
      <c r="L9" s="30">
        <v>3</v>
      </c>
      <c r="M9" s="31">
        <v>4</v>
      </c>
      <c r="N9" s="98">
        <f t="shared" si="0"/>
        <v>24</v>
      </c>
      <c r="O9" s="98">
        <f t="shared" si="1"/>
        <v>8</v>
      </c>
      <c r="P9" s="99" t="s">
        <v>109</v>
      </c>
    </row>
    <row r="10" spans="1:16" ht="16.5" thickBot="1" x14ac:dyDescent="0.3">
      <c r="A10" s="21">
        <v>8</v>
      </c>
      <c r="B10" s="34" t="s">
        <v>79</v>
      </c>
      <c r="C10" s="35" t="s">
        <v>5</v>
      </c>
      <c r="D10" s="41" t="s">
        <v>81</v>
      </c>
      <c r="E10" s="92">
        <v>5</v>
      </c>
      <c r="F10" s="38">
        <v>5</v>
      </c>
      <c r="G10" s="39">
        <v>5</v>
      </c>
      <c r="H10" s="92">
        <v>5</v>
      </c>
      <c r="I10" s="38">
        <v>5</v>
      </c>
      <c r="J10" s="39">
        <v>5</v>
      </c>
      <c r="K10" s="92">
        <v>5</v>
      </c>
      <c r="L10" s="38">
        <v>5</v>
      </c>
      <c r="M10" s="39">
        <v>4</v>
      </c>
      <c r="N10" s="98">
        <f t="shared" si="0"/>
        <v>44</v>
      </c>
      <c r="O10" s="98">
        <f t="shared" si="1"/>
        <v>14.666666666666666</v>
      </c>
      <c r="P10" s="104" t="s">
        <v>104</v>
      </c>
    </row>
    <row r="11" spans="1:16" ht="16.5" thickBot="1" x14ac:dyDescent="0.3">
      <c r="A11" s="21">
        <v>9</v>
      </c>
      <c r="B11" s="26" t="s">
        <v>82</v>
      </c>
      <c r="C11" s="27" t="s">
        <v>4</v>
      </c>
      <c r="D11" s="7" t="s">
        <v>83</v>
      </c>
      <c r="E11" s="88">
        <v>5</v>
      </c>
      <c r="F11" s="30">
        <v>4</v>
      </c>
      <c r="G11" s="31">
        <v>4</v>
      </c>
      <c r="H11" s="88">
        <v>5</v>
      </c>
      <c r="I11" s="30">
        <v>3</v>
      </c>
      <c r="J11" s="31">
        <v>5</v>
      </c>
      <c r="K11" s="88">
        <v>5</v>
      </c>
      <c r="L11" s="30">
        <v>4</v>
      </c>
      <c r="M11" s="31">
        <v>5</v>
      </c>
      <c r="N11" s="98">
        <f t="shared" si="0"/>
        <v>40</v>
      </c>
      <c r="O11" s="98">
        <f t="shared" si="1"/>
        <v>13.333333333333334</v>
      </c>
      <c r="P11" s="109" t="s">
        <v>106</v>
      </c>
    </row>
    <row r="12" spans="1:16" ht="16.5" thickBot="1" x14ac:dyDescent="0.3">
      <c r="A12" s="42">
        <v>10</v>
      </c>
      <c r="B12" s="32" t="s">
        <v>82</v>
      </c>
      <c r="C12" s="2" t="s">
        <v>4</v>
      </c>
      <c r="D12" s="7" t="s">
        <v>84</v>
      </c>
      <c r="E12" s="91">
        <v>4</v>
      </c>
      <c r="F12" s="10">
        <v>4</v>
      </c>
      <c r="G12" s="33">
        <v>4</v>
      </c>
      <c r="H12" s="91">
        <v>3</v>
      </c>
      <c r="I12" s="10">
        <v>2</v>
      </c>
      <c r="J12" s="33">
        <v>4</v>
      </c>
      <c r="K12" s="91">
        <v>4</v>
      </c>
      <c r="L12" s="10">
        <v>4</v>
      </c>
      <c r="M12" s="33">
        <v>4</v>
      </c>
      <c r="N12" s="98">
        <f t="shared" si="0"/>
        <v>33</v>
      </c>
      <c r="O12" s="98">
        <f t="shared" si="1"/>
        <v>11</v>
      </c>
      <c r="P12" s="110" t="s">
        <v>105</v>
      </c>
    </row>
    <row r="13" spans="1:16" ht="16.5" thickBot="1" x14ac:dyDescent="0.3">
      <c r="A13" s="42">
        <v>11</v>
      </c>
      <c r="B13" s="32" t="s">
        <v>82</v>
      </c>
      <c r="C13" s="2" t="s">
        <v>7</v>
      </c>
      <c r="D13" s="7" t="s">
        <v>85</v>
      </c>
      <c r="E13" s="93">
        <v>3</v>
      </c>
      <c r="F13" s="11">
        <v>4</v>
      </c>
      <c r="G13" s="33">
        <v>4</v>
      </c>
      <c r="H13" s="91">
        <v>1</v>
      </c>
      <c r="I13" s="10">
        <v>1</v>
      </c>
      <c r="J13" s="33">
        <v>1</v>
      </c>
      <c r="K13" s="91">
        <v>3</v>
      </c>
      <c r="L13" s="10">
        <v>3</v>
      </c>
      <c r="M13" s="33">
        <v>4</v>
      </c>
      <c r="N13" s="98">
        <f t="shared" si="0"/>
        <v>24</v>
      </c>
      <c r="O13" s="98">
        <f t="shared" si="1"/>
        <v>8</v>
      </c>
      <c r="P13" s="100" t="s">
        <v>109</v>
      </c>
    </row>
    <row r="14" spans="1:16" ht="16.5" thickBot="1" x14ac:dyDescent="0.3">
      <c r="A14" s="42">
        <v>12</v>
      </c>
      <c r="B14" s="32" t="s">
        <v>82</v>
      </c>
      <c r="C14" s="2" t="s">
        <v>4</v>
      </c>
      <c r="D14" s="7" t="s">
        <v>102</v>
      </c>
      <c r="E14" s="93">
        <v>2</v>
      </c>
      <c r="F14" s="11">
        <v>2</v>
      </c>
      <c r="G14" s="33">
        <v>3</v>
      </c>
      <c r="H14" s="91">
        <v>2</v>
      </c>
      <c r="I14" s="10">
        <v>1</v>
      </c>
      <c r="J14" s="33">
        <v>2</v>
      </c>
      <c r="K14" s="91">
        <v>5</v>
      </c>
      <c r="L14" s="10">
        <v>3</v>
      </c>
      <c r="M14" s="33">
        <v>4</v>
      </c>
      <c r="N14" s="98">
        <f t="shared" si="0"/>
        <v>24</v>
      </c>
      <c r="O14" s="98">
        <f t="shared" si="1"/>
        <v>8</v>
      </c>
      <c r="P14" s="100" t="s">
        <v>109</v>
      </c>
    </row>
    <row r="15" spans="1:16" ht="16.5" thickBot="1" x14ac:dyDescent="0.3">
      <c r="A15" s="42">
        <v>13</v>
      </c>
      <c r="B15" s="34" t="s">
        <v>82</v>
      </c>
      <c r="C15" s="35" t="s">
        <v>4</v>
      </c>
      <c r="D15" s="37" t="s">
        <v>86</v>
      </c>
      <c r="E15" s="94">
        <v>4</v>
      </c>
      <c r="F15" s="44">
        <v>5</v>
      </c>
      <c r="G15" s="39">
        <v>5</v>
      </c>
      <c r="H15" s="92">
        <v>2</v>
      </c>
      <c r="I15" s="38">
        <v>3</v>
      </c>
      <c r="J15" s="39">
        <v>3</v>
      </c>
      <c r="K15" s="92">
        <v>3</v>
      </c>
      <c r="L15" s="38">
        <v>4</v>
      </c>
      <c r="M15" s="39">
        <v>4</v>
      </c>
      <c r="N15" s="98">
        <f t="shared" si="0"/>
        <v>33</v>
      </c>
      <c r="O15" s="98">
        <f t="shared" si="1"/>
        <v>11</v>
      </c>
      <c r="P15" s="111" t="s">
        <v>105</v>
      </c>
    </row>
    <row r="16" spans="1:16" ht="16.5" thickBot="1" x14ac:dyDescent="0.3">
      <c r="A16" s="42">
        <v>14</v>
      </c>
      <c r="B16" s="83" t="s">
        <v>100</v>
      </c>
      <c r="C16" s="27" t="s">
        <v>4</v>
      </c>
      <c r="D16" s="46" t="s">
        <v>46</v>
      </c>
      <c r="E16" s="88">
        <v>4</v>
      </c>
      <c r="F16" s="30">
        <v>3</v>
      </c>
      <c r="G16" s="31">
        <v>3</v>
      </c>
      <c r="H16" s="88">
        <v>4</v>
      </c>
      <c r="I16" s="30">
        <v>2</v>
      </c>
      <c r="J16" s="31">
        <v>3</v>
      </c>
      <c r="K16" s="88">
        <v>3</v>
      </c>
      <c r="L16" s="30">
        <v>4</v>
      </c>
      <c r="M16" s="31">
        <v>4</v>
      </c>
      <c r="N16" s="98">
        <f t="shared" si="0"/>
        <v>30</v>
      </c>
      <c r="O16" s="98">
        <f t="shared" si="1"/>
        <v>10</v>
      </c>
      <c r="P16" s="112" t="s">
        <v>105</v>
      </c>
    </row>
    <row r="17" spans="1:16" ht="16.5" thickBot="1" x14ac:dyDescent="0.3">
      <c r="A17" s="42">
        <v>15</v>
      </c>
      <c r="B17" s="83" t="s">
        <v>100</v>
      </c>
      <c r="C17" s="3" t="s">
        <v>4</v>
      </c>
      <c r="D17" s="9" t="s">
        <v>47</v>
      </c>
      <c r="E17" s="91">
        <v>3</v>
      </c>
      <c r="F17" s="10">
        <v>2</v>
      </c>
      <c r="G17" s="33">
        <v>3</v>
      </c>
      <c r="H17" s="91">
        <v>1</v>
      </c>
      <c r="I17" s="10">
        <v>1</v>
      </c>
      <c r="J17" s="33">
        <v>1</v>
      </c>
      <c r="K17" s="91">
        <v>3</v>
      </c>
      <c r="L17" s="10">
        <v>3</v>
      </c>
      <c r="M17" s="33">
        <v>3</v>
      </c>
      <c r="N17" s="98">
        <f t="shared" si="0"/>
        <v>20</v>
      </c>
      <c r="O17" s="98">
        <f t="shared" si="1"/>
        <v>6.666666666666667</v>
      </c>
      <c r="P17" s="100" t="s">
        <v>109</v>
      </c>
    </row>
    <row r="18" spans="1:16" ht="16.5" thickBot="1" x14ac:dyDescent="0.3">
      <c r="A18" s="42">
        <v>16</v>
      </c>
      <c r="B18" s="83" t="s">
        <v>100</v>
      </c>
      <c r="C18" s="37" t="s">
        <v>4</v>
      </c>
      <c r="D18" s="48" t="s">
        <v>33</v>
      </c>
      <c r="E18" s="92">
        <v>3</v>
      </c>
      <c r="F18" s="38">
        <v>3</v>
      </c>
      <c r="G18" s="39">
        <v>3</v>
      </c>
      <c r="H18" s="92">
        <v>2</v>
      </c>
      <c r="I18" s="38">
        <v>3</v>
      </c>
      <c r="J18" s="39">
        <v>3</v>
      </c>
      <c r="K18" s="92">
        <v>3</v>
      </c>
      <c r="L18" s="38">
        <v>4</v>
      </c>
      <c r="M18" s="39">
        <v>4</v>
      </c>
      <c r="N18" s="98">
        <f t="shared" si="0"/>
        <v>28</v>
      </c>
      <c r="O18" s="98">
        <f t="shared" si="1"/>
        <v>9.3333333333333339</v>
      </c>
      <c r="P18" s="101" t="s">
        <v>109</v>
      </c>
    </row>
    <row r="19" spans="1:16" ht="16.5" thickBot="1" x14ac:dyDescent="0.3">
      <c r="A19" s="42">
        <v>17</v>
      </c>
      <c r="B19" s="45" t="s">
        <v>87</v>
      </c>
      <c r="C19" s="29" t="s">
        <v>7</v>
      </c>
      <c r="D19" s="29" t="s">
        <v>88</v>
      </c>
      <c r="E19" s="88">
        <v>5</v>
      </c>
      <c r="F19" s="30">
        <v>5</v>
      </c>
      <c r="G19" s="31">
        <v>5</v>
      </c>
      <c r="H19" s="88">
        <v>4</v>
      </c>
      <c r="I19" s="30">
        <v>2</v>
      </c>
      <c r="J19" s="31">
        <v>4</v>
      </c>
      <c r="K19" s="88">
        <v>5</v>
      </c>
      <c r="L19" s="30">
        <v>4</v>
      </c>
      <c r="M19" s="31">
        <v>5</v>
      </c>
      <c r="N19" s="98">
        <f t="shared" si="0"/>
        <v>39</v>
      </c>
      <c r="O19" s="98">
        <f t="shared" si="1"/>
        <v>13</v>
      </c>
      <c r="P19" s="109" t="s">
        <v>106</v>
      </c>
    </row>
    <row r="20" spans="1:16" ht="16.5" thickBot="1" x14ac:dyDescent="0.3">
      <c r="A20" s="42">
        <v>18</v>
      </c>
      <c r="B20" s="71" t="s">
        <v>87</v>
      </c>
      <c r="C20" s="3" t="s">
        <v>7</v>
      </c>
      <c r="D20" s="3" t="s">
        <v>89</v>
      </c>
      <c r="E20" s="91">
        <v>3</v>
      </c>
      <c r="F20" s="10">
        <v>3</v>
      </c>
      <c r="G20" s="33">
        <v>3</v>
      </c>
      <c r="H20" s="91">
        <v>1</v>
      </c>
      <c r="I20" s="10">
        <v>1</v>
      </c>
      <c r="J20" s="33">
        <v>1</v>
      </c>
      <c r="K20" s="91">
        <v>3</v>
      </c>
      <c r="L20" s="10">
        <v>3</v>
      </c>
      <c r="M20" s="33">
        <v>3</v>
      </c>
      <c r="N20" s="98">
        <f t="shared" si="0"/>
        <v>21</v>
      </c>
      <c r="O20" s="98">
        <f t="shared" si="1"/>
        <v>7</v>
      </c>
      <c r="P20" s="100" t="s">
        <v>109</v>
      </c>
    </row>
    <row r="21" spans="1:16" ht="16.5" thickBot="1" x14ac:dyDescent="0.3">
      <c r="A21" s="42">
        <v>19</v>
      </c>
      <c r="B21" s="71" t="s">
        <v>87</v>
      </c>
      <c r="C21" s="3" t="s">
        <v>7</v>
      </c>
      <c r="D21" s="3" t="s">
        <v>90</v>
      </c>
      <c r="E21" s="91">
        <v>2</v>
      </c>
      <c r="F21" s="10">
        <v>2</v>
      </c>
      <c r="G21" s="33">
        <v>2</v>
      </c>
      <c r="H21" s="91">
        <v>2</v>
      </c>
      <c r="I21" s="10">
        <v>2</v>
      </c>
      <c r="J21" s="33">
        <v>3</v>
      </c>
      <c r="K21" s="91">
        <v>5</v>
      </c>
      <c r="L21" s="10">
        <v>3</v>
      </c>
      <c r="M21" s="33">
        <v>4</v>
      </c>
      <c r="N21" s="98">
        <f t="shared" si="0"/>
        <v>25</v>
      </c>
      <c r="O21" s="98">
        <f t="shared" si="1"/>
        <v>8.3333333333333339</v>
      </c>
      <c r="P21" s="100" t="s">
        <v>109</v>
      </c>
    </row>
    <row r="22" spans="1:16" ht="16.5" thickBot="1" x14ac:dyDescent="0.3">
      <c r="A22" s="42">
        <v>20</v>
      </c>
      <c r="B22" s="71" t="s">
        <v>87</v>
      </c>
      <c r="C22" s="3" t="s">
        <v>7</v>
      </c>
      <c r="D22" s="3" t="s">
        <v>91</v>
      </c>
      <c r="E22" s="91">
        <v>2</v>
      </c>
      <c r="F22" s="10">
        <v>2</v>
      </c>
      <c r="G22" s="33">
        <v>3</v>
      </c>
      <c r="H22" s="91">
        <v>2</v>
      </c>
      <c r="I22" s="10">
        <v>2</v>
      </c>
      <c r="J22" s="33">
        <v>1</v>
      </c>
      <c r="K22" s="91">
        <v>5</v>
      </c>
      <c r="L22" s="10">
        <v>4</v>
      </c>
      <c r="M22" s="33">
        <v>5</v>
      </c>
      <c r="N22" s="98">
        <f t="shared" si="0"/>
        <v>26</v>
      </c>
      <c r="O22" s="98">
        <f t="shared" si="1"/>
        <v>8.6666666666666661</v>
      </c>
      <c r="P22" s="100" t="s">
        <v>109</v>
      </c>
    </row>
    <row r="23" spans="1:16" ht="16.5" thickBot="1" x14ac:dyDescent="0.3">
      <c r="A23" s="42">
        <v>21</v>
      </c>
      <c r="B23" s="71" t="s">
        <v>92</v>
      </c>
      <c r="C23" s="3" t="s">
        <v>4</v>
      </c>
      <c r="D23" s="3" t="s">
        <v>93</v>
      </c>
      <c r="E23" s="91">
        <v>3</v>
      </c>
      <c r="F23" s="10">
        <v>2</v>
      </c>
      <c r="G23" s="33">
        <v>4</v>
      </c>
      <c r="H23" s="91">
        <v>3</v>
      </c>
      <c r="I23" s="10">
        <v>2</v>
      </c>
      <c r="J23" s="33">
        <v>3</v>
      </c>
      <c r="K23" s="91">
        <v>5</v>
      </c>
      <c r="L23" s="10">
        <v>5</v>
      </c>
      <c r="M23" s="33">
        <v>5</v>
      </c>
      <c r="N23" s="98">
        <f t="shared" si="0"/>
        <v>32</v>
      </c>
      <c r="O23" s="98">
        <f t="shared" si="1"/>
        <v>10.666666666666666</v>
      </c>
      <c r="P23" s="110" t="s">
        <v>105</v>
      </c>
    </row>
    <row r="24" spans="1:16" ht="16.5" thickBot="1" x14ac:dyDescent="0.3">
      <c r="A24" s="42">
        <v>22</v>
      </c>
      <c r="B24" s="71" t="s">
        <v>92</v>
      </c>
      <c r="C24" s="3" t="s">
        <v>5</v>
      </c>
      <c r="D24" s="5" t="s">
        <v>94</v>
      </c>
      <c r="E24" s="91">
        <v>4</v>
      </c>
      <c r="F24" s="10">
        <v>4</v>
      </c>
      <c r="G24" s="33">
        <v>5</v>
      </c>
      <c r="H24" s="91">
        <v>4</v>
      </c>
      <c r="I24" s="10">
        <v>1</v>
      </c>
      <c r="J24" s="33">
        <v>3</v>
      </c>
      <c r="K24" s="91">
        <v>5</v>
      </c>
      <c r="L24" s="10">
        <v>5</v>
      </c>
      <c r="M24" s="33">
        <v>5</v>
      </c>
      <c r="N24" s="98">
        <f t="shared" si="0"/>
        <v>36</v>
      </c>
      <c r="O24" s="98">
        <f t="shared" si="1"/>
        <v>12</v>
      </c>
      <c r="P24" s="109" t="s">
        <v>106</v>
      </c>
    </row>
    <row r="25" spans="1:16" ht="16.5" thickBot="1" x14ac:dyDescent="0.3">
      <c r="A25" s="42">
        <v>23</v>
      </c>
      <c r="B25" s="71" t="s">
        <v>92</v>
      </c>
      <c r="C25" s="3" t="s">
        <v>96</v>
      </c>
      <c r="D25" s="4" t="s">
        <v>95</v>
      </c>
      <c r="E25" s="91">
        <v>3</v>
      </c>
      <c r="F25" s="10">
        <v>3</v>
      </c>
      <c r="G25" s="33">
        <v>4</v>
      </c>
      <c r="H25" s="91">
        <v>4</v>
      </c>
      <c r="I25" s="10">
        <v>2</v>
      </c>
      <c r="J25" s="33">
        <v>3</v>
      </c>
      <c r="K25" s="91">
        <v>3</v>
      </c>
      <c r="L25" s="10">
        <v>3</v>
      </c>
      <c r="M25" s="33">
        <v>3</v>
      </c>
      <c r="N25" s="98">
        <f t="shared" si="0"/>
        <v>28</v>
      </c>
      <c r="O25" s="98">
        <f t="shared" si="1"/>
        <v>9.3333333333333339</v>
      </c>
      <c r="P25" s="100" t="s">
        <v>109</v>
      </c>
    </row>
    <row r="26" spans="1:16" ht="16.5" thickBot="1" x14ac:dyDescent="0.3">
      <c r="A26" s="42">
        <v>24</v>
      </c>
      <c r="B26" s="71" t="s">
        <v>97</v>
      </c>
      <c r="C26" s="3" t="s">
        <v>4</v>
      </c>
      <c r="D26" s="4" t="s">
        <v>98</v>
      </c>
      <c r="E26" s="91">
        <v>5</v>
      </c>
      <c r="F26" s="10">
        <v>5</v>
      </c>
      <c r="G26" s="33">
        <v>5</v>
      </c>
      <c r="H26" s="91">
        <v>4</v>
      </c>
      <c r="I26" s="10">
        <v>4</v>
      </c>
      <c r="J26" s="33">
        <v>4</v>
      </c>
      <c r="K26" s="91">
        <v>5</v>
      </c>
      <c r="L26" s="10">
        <v>5</v>
      </c>
      <c r="M26" s="33">
        <v>5</v>
      </c>
      <c r="N26" s="98">
        <f t="shared" si="0"/>
        <v>42</v>
      </c>
      <c r="O26" s="98">
        <f t="shared" si="1"/>
        <v>14</v>
      </c>
      <c r="P26" s="105" t="s">
        <v>104</v>
      </c>
    </row>
    <row r="27" spans="1:16" ht="16.5" thickBot="1" x14ac:dyDescent="0.3">
      <c r="A27" s="42">
        <v>25</v>
      </c>
      <c r="B27" s="72" t="s">
        <v>97</v>
      </c>
      <c r="C27" s="37" t="s">
        <v>4</v>
      </c>
      <c r="D27" s="43" t="s">
        <v>99</v>
      </c>
      <c r="E27" s="92">
        <v>4</v>
      </c>
      <c r="F27" s="38">
        <v>5</v>
      </c>
      <c r="G27" s="39">
        <v>5</v>
      </c>
      <c r="H27" s="92">
        <v>4</v>
      </c>
      <c r="I27" s="38">
        <v>4</v>
      </c>
      <c r="J27" s="39">
        <v>3</v>
      </c>
      <c r="K27" s="92">
        <v>4</v>
      </c>
      <c r="L27" s="38">
        <v>5</v>
      </c>
      <c r="M27" s="39">
        <v>5</v>
      </c>
      <c r="N27" s="98">
        <f t="shared" si="0"/>
        <v>39</v>
      </c>
      <c r="O27" s="98">
        <f t="shared" si="1"/>
        <v>13</v>
      </c>
      <c r="P27" s="109" t="s">
        <v>106</v>
      </c>
    </row>
    <row r="28" spans="1:16" ht="16.5" thickBot="1" x14ac:dyDescent="0.3">
      <c r="A28" s="42">
        <v>26</v>
      </c>
      <c r="B28" s="69" t="s">
        <v>10</v>
      </c>
      <c r="C28" s="63" t="s">
        <v>4</v>
      </c>
      <c r="D28" s="76" t="s">
        <v>44</v>
      </c>
      <c r="E28" s="90">
        <v>5</v>
      </c>
      <c r="F28" s="64">
        <v>5</v>
      </c>
      <c r="G28" s="65">
        <v>5</v>
      </c>
      <c r="H28" s="90">
        <v>5</v>
      </c>
      <c r="I28" s="64">
        <v>4</v>
      </c>
      <c r="J28" s="65">
        <v>4</v>
      </c>
      <c r="K28" s="90">
        <v>5</v>
      </c>
      <c r="L28" s="64">
        <v>5</v>
      </c>
      <c r="M28" s="65">
        <v>5</v>
      </c>
      <c r="N28" s="98">
        <f t="shared" si="0"/>
        <v>43</v>
      </c>
      <c r="O28" s="98">
        <f t="shared" si="1"/>
        <v>14.333333333333334</v>
      </c>
      <c r="P28" s="106" t="s">
        <v>104</v>
      </c>
    </row>
    <row r="29" spans="1:16" ht="16.5" thickBot="1" x14ac:dyDescent="0.3">
      <c r="A29" s="42">
        <v>27</v>
      </c>
      <c r="B29" s="53" t="s">
        <v>8</v>
      </c>
      <c r="C29" s="29" t="s">
        <v>7</v>
      </c>
      <c r="D29" s="40" t="s">
        <v>65</v>
      </c>
      <c r="E29" s="88">
        <v>5</v>
      </c>
      <c r="F29" s="30">
        <v>5</v>
      </c>
      <c r="G29" s="31">
        <v>5</v>
      </c>
      <c r="H29" s="88">
        <v>4</v>
      </c>
      <c r="I29" s="30">
        <v>4</v>
      </c>
      <c r="J29" s="31">
        <v>4</v>
      </c>
      <c r="K29" s="88">
        <v>4</v>
      </c>
      <c r="L29" s="30">
        <v>5</v>
      </c>
      <c r="M29" s="31">
        <v>4</v>
      </c>
      <c r="N29" s="98">
        <f t="shared" si="0"/>
        <v>40</v>
      </c>
      <c r="O29" s="98">
        <f t="shared" si="1"/>
        <v>13.333333333333334</v>
      </c>
      <c r="P29" s="109" t="s">
        <v>106</v>
      </c>
    </row>
    <row r="30" spans="1:16" ht="16.5" thickBot="1" x14ac:dyDescent="0.3">
      <c r="A30" s="42">
        <v>28</v>
      </c>
      <c r="B30" s="54" t="s">
        <v>8</v>
      </c>
      <c r="C30" s="20" t="s">
        <v>4</v>
      </c>
      <c r="D30" s="82" t="s">
        <v>50</v>
      </c>
      <c r="E30" s="95">
        <v>5</v>
      </c>
      <c r="F30" s="25">
        <v>5</v>
      </c>
      <c r="G30" s="78">
        <v>5</v>
      </c>
      <c r="H30" s="95">
        <v>5</v>
      </c>
      <c r="I30" s="25">
        <v>4</v>
      </c>
      <c r="J30" s="78">
        <v>5</v>
      </c>
      <c r="K30" s="95">
        <v>5</v>
      </c>
      <c r="L30" s="25">
        <v>4</v>
      </c>
      <c r="M30" s="78">
        <v>5</v>
      </c>
      <c r="N30" s="98">
        <f t="shared" si="0"/>
        <v>43</v>
      </c>
      <c r="O30" s="98">
        <f t="shared" si="1"/>
        <v>14.333333333333334</v>
      </c>
      <c r="P30" s="107" t="s">
        <v>104</v>
      </c>
    </row>
    <row r="31" spans="1:16" ht="16.5" thickBot="1" x14ac:dyDescent="0.3">
      <c r="A31" s="42">
        <v>29</v>
      </c>
      <c r="B31" s="54" t="s">
        <v>8</v>
      </c>
      <c r="C31" s="3" t="s">
        <v>4</v>
      </c>
      <c r="D31" s="7" t="s">
        <v>66</v>
      </c>
      <c r="E31" s="91">
        <v>5</v>
      </c>
      <c r="F31" s="10">
        <v>5</v>
      </c>
      <c r="G31" s="33">
        <v>5</v>
      </c>
      <c r="H31" s="91">
        <v>5</v>
      </c>
      <c r="I31" s="10">
        <v>5</v>
      </c>
      <c r="J31" s="33">
        <v>5</v>
      </c>
      <c r="K31" s="91">
        <v>3</v>
      </c>
      <c r="L31" s="10">
        <v>4</v>
      </c>
      <c r="M31" s="33">
        <v>4</v>
      </c>
      <c r="N31" s="98">
        <f t="shared" si="0"/>
        <v>41</v>
      </c>
      <c r="O31" s="98">
        <f t="shared" si="1"/>
        <v>13.666666666666666</v>
      </c>
      <c r="P31" s="105" t="s">
        <v>104</v>
      </c>
    </row>
    <row r="32" spans="1:16" ht="16.5" thickBot="1" x14ac:dyDescent="0.3">
      <c r="A32" s="42">
        <v>30</v>
      </c>
      <c r="B32" s="55" t="s">
        <v>8</v>
      </c>
      <c r="C32" s="37" t="s">
        <v>4</v>
      </c>
      <c r="D32" s="41" t="s">
        <v>67</v>
      </c>
      <c r="E32" s="92">
        <v>5</v>
      </c>
      <c r="F32" s="38">
        <v>5</v>
      </c>
      <c r="G32" s="39">
        <v>5</v>
      </c>
      <c r="H32" s="92">
        <v>5</v>
      </c>
      <c r="I32" s="38">
        <v>2</v>
      </c>
      <c r="J32" s="39">
        <v>3</v>
      </c>
      <c r="K32" s="92">
        <v>5</v>
      </c>
      <c r="L32" s="38">
        <v>5</v>
      </c>
      <c r="M32" s="39">
        <v>5</v>
      </c>
      <c r="N32" s="98">
        <f t="shared" si="0"/>
        <v>40</v>
      </c>
      <c r="O32" s="98">
        <f t="shared" si="1"/>
        <v>13.333333333333334</v>
      </c>
      <c r="P32" s="104" t="s">
        <v>104</v>
      </c>
    </row>
    <row r="33" spans="1:16" ht="16.5" thickBot="1" x14ac:dyDescent="0.3">
      <c r="A33" s="42">
        <v>31</v>
      </c>
      <c r="B33" s="77" t="s">
        <v>8</v>
      </c>
      <c r="C33" s="20" t="s">
        <v>4</v>
      </c>
      <c r="D33" s="68" t="s">
        <v>24</v>
      </c>
      <c r="E33" s="95">
        <v>2</v>
      </c>
      <c r="F33" s="25">
        <v>3</v>
      </c>
      <c r="G33" s="78">
        <v>3</v>
      </c>
      <c r="H33" s="95">
        <v>2</v>
      </c>
      <c r="I33" s="25">
        <v>2</v>
      </c>
      <c r="J33" s="78">
        <v>2</v>
      </c>
      <c r="K33" s="95">
        <v>3</v>
      </c>
      <c r="L33" s="25">
        <v>3</v>
      </c>
      <c r="M33" s="78">
        <v>3</v>
      </c>
      <c r="N33" s="98">
        <f t="shared" si="0"/>
        <v>23</v>
      </c>
      <c r="O33" s="98">
        <f t="shared" si="1"/>
        <v>7.666666666666667</v>
      </c>
      <c r="P33" s="102" t="s">
        <v>109</v>
      </c>
    </row>
    <row r="34" spans="1:16" ht="16.5" thickBot="1" x14ac:dyDescent="0.3">
      <c r="A34" s="42">
        <v>32</v>
      </c>
      <c r="B34" s="54" t="s">
        <v>8</v>
      </c>
      <c r="C34" s="3" t="s">
        <v>7</v>
      </c>
      <c r="D34" s="6" t="s">
        <v>25</v>
      </c>
      <c r="E34" s="91">
        <v>2</v>
      </c>
      <c r="F34" s="10">
        <v>2</v>
      </c>
      <c r="G34" s="33">
        <v>3</v>
      </c>
      <c r="H34" s="91">
        <v>2</v>
      </c>
      <c r="I34" s="10">
        <v>1</v>
      </c>
      <c r="J34" s="33">
        <v>2</v>
      </c>
      <c r="K34" s="91">
        <v>3</v>
      </c>
      <c r="L34" s="10">
        <v>3</v>
      </c>
      <c r="M34" s="33">
        <v>3</v>
      </c>
      <c r="N34" s="98">
        <f t="shared" si="0"/>
        <v>21</v>
      </c>
      <c r="O34" s="98">
        <f t="shared" si="1"/>
        <v>7</v>
      </c>
      <c r="P34" s="100" t="s">
        <v>109</v>
      </c>
    </row>
    <row r="35" spans="1:16" ht="16.5" thickBot="1" x14ac:dyDescent="0.3">
      <c r="A35" s="42">
        <v>33</v>
      </c>
      <c r="B35" s="54" t="s">
        <v>8</v>
      </c>
      <c r="C35" s="3" t="s">
        <v>4</v>
      </c>
      <c r="D35" s="6" t="s">
        <v>26</v>
      </c>
      <c r="E35" s="91">
        <v>4</v>
      </c>
      <c r="F35" s="10">
        <v>4</v>
      </c>
      <c r="G35" s="33">
        <v>4</v>
      </c>
      <c r="H35" s="91">
        <v>4</v>
      </c>
      <c r="I35" s="10">
        <v>3</v>
      </c>
      <c r="J35" s="33">
        <v>2</v>
      </c>
      <c r="K35" s="91">
        <v>2</v>
      </c>
      <c r="L35" s="10">
        <v>3</v>
      </c>
      <c r="M35" s="33">
        <v>3</v>
      </c>
      <c r="N35" s="98">
        <f t="shared" si="0"/>
        <v>29</v>
      </c>
      <c r="O35" s="98">
        <f t="shared" si="1"/>
        <v>9.6666666666666661</v>
      </c>
      <c r="P35" s="100" t="s">
        <v>109</v>
      </c>
    </row>
    <row r="36" spans="1:16" ht="16.5" thickBot="1" x14ac:dyDescent="0.3">
      <c r="A36" s="42">
        <v>34</v>
      </c>
      <c r="B36" s="54" t="s">
        <v>8</v>
      </c>
      <c r="C36" s="3" t="s">
        <v>4</v>
      </c>
      <c r="D36" s="6" t="s">
        <v>27</v>
      </c>
      <c r="E36" s="91">
        <v>3</v>
      </c>
      <c r="F36" s="10">
        <v>3</v>
      </c>
      <c r="G36" s="33">
        <v>3</v>
      </c>
      <c r="H36" s="91">
        <v>3</v>
      </c>
      <c r="I36" s="10">
        <v>2</v>
      </c>
      <c r="J36" s="33">
        <v>2</v>
      </c>
      <c r="K36" s="91">
        <v>4</v>
      </c>
      <c r="L36" s="10">
        <v>5</v>
      </c>
      <c r="M36" s="33">
        <v>4</v>
      </c>
      <c r="N36" s="98">
        <f t="shared" si="0"/>
        <v>29</v>
      </c>
      <c r="O36" s="98">
        <f t="shared" si="1"/>
        <v>9.6666666666666661</v>
      </c>
      <c r="P36" s="100" t="s">
        <v>109</v>
      </c>
    </row>
    <row r="37" spans="1:16" ht="16.5" thickBot="1" x14ac:dyDescent="0.3">
      <c r="A37" s="42">
        <v>35</v>
      </c>
      <c r="B37" s="55" t="s">
        <v>8</v>
      </c>
      <c r="C37" s="37" t="s">
        <v>7</v>
      </c>
      <c r="D37" s="56" t="s">
        <v>28</v>
      </c>
      <c r="E37" s="92">
        <v>4</v>
      </c>
      <c r="F37" s="38">
        <v>3</v>
      </c>
      <c r="G37" s="39">
        <v>4</v>
      </c>
      <c r="H37" s="92">
        <v>4</v>
      </c>
      <c r="I37" s="38">
        <v>2</v>
      </c>
      <c r="J37" s="39">
        <v>3</v>
      </c>
      <c r="K37" s="92">
        <v>5</v>
      </c>
      <c r="L37" s="38">
        <v>4</v>
      </c>
      <c r="M37" s="39">
        <v>4</v>
      </c>
      <c r="N37" s="98">
        <f t="shared" si="0"/>
        <v>33</v>
      </c>
      <c r="O37" s="98">
        <f t="shared" si="1"/>
        <v>11</v>
      </c>
      <c r="P37" s="111" t="s">
        <v>105</v>
      </c>
    </row>
    <row r="38" spans="1:16" ht="16.5" thickBot="1" x14ac:dyDescent="0.3">
      <c r="A38" s="42">
        <v>36</v>
      </c>
      <c r="B38" s="53" t="s">
        <v>9</v>
      </c>
      <c r="C38" s="29" t="s">
        <v>4</v>
      </c>
      <c r="D38" s="40" t="s">
        <v>62</v>
      </c>
      <c r="E38" s="88">
        <v>4</v>
      </c>
      <c r="F38" s="30">
        <v>4</v>
      </c>
      <c r="G38" s="31">
        <v>4</v>
      </c>
      <c r="H38" s="88">
        <v>2</v>
      </c>
      <c r="I38" s="30">
        <v>4</v>
      </c>
      <c r="J38" s="31">
        <v>2</v>
      </c>
      <c r="K38" s="88">
        <v>2</v>
      </c>
      <c r="L38" s="30">
        <v>3</v>
      </c>
      <c r="M38" s="31">
        <v>3</v>
      </c>
      <c r="N38" s="98">
        <f t="shared" si="0"/>
        <v>28</v>
      </c>
      <c r="O38" s="98">
        <f t="shared" si="1"/>
        <v>9.3333333333333339</v>
      </c>
      <c r="P38" s="99" t="s">
        <v>109</v>
      </c>
    </row>
    <row r="39" spans="1:16" ht="16.5" thickBot="1" x14ac:dyDescent="0.3">
      <c r="A39" s="42">
        <v>37</v>
      </c>
      <c r="B39" s="54" t="s">
        <v>9</v>
      </c>
      <c r="C39" s="3" t="s">
        <v>7</v>
      </c>
      <c r="D39" s="7" t="s">
        <v>63</v>
      </c>
      <c r="E39" s="91">
        <v>3</v>
      </c>
      <c r="F39" s="10">
        <v>4</v>
      </c>
      <c r="G39" s="33">
        <v>5</v>
      </c>
      <c r="H39" s="91">
        <v>4</v>
      </c>
      <c r="I39" s="10">
        <v>1</v>
      </c>
      <c r="J39" s="33">
        <v>2</v>
      </c>
      <c r="K39" s="91">
        <v>4</v>
      </c>
      <c r="L39" s="10">
        <v>4</v>
      </c>
      <c r="M39" s="33">
        <v>4</v>
      </c>
      <c r="N39" s="98">
        <f t="shared" si="0"/>
        <v>31</v>
      </c>
      <c r="O39" s="98">
        <f t="shared" si="1"/>
        <v>10.333333333333334</v>
      </c>
      <c r="P39" s="110" t="s">
        <v>105</v>
      </c>
    </row>
    <row r="40" spans="1:16" ht="16.5" thickBot="1" x14ac:dyDescent="0.3">
      <c r="A40" s="42">
        <v>38</v>
      </c>
      <c r="B40" s="54" t="s">
        <v>9</v>
      </c>
      <c r="C40" s="3" t="s">
        <v>7</v>
      </c>
      <c r="D40" s="7" t="s">
        <v>64</v>
      </c>
      <c r="E40" s="91">
        <v>3</v>
      </c>
      <c r="F40" s="10">
        <v>2</v>
      </c>
      <c r="G40" s="33">
        <v>4</v>
      </c>
      <c r="H40" s="91">
        <v>1</v>
      </c>
      <c r="I40" s="10">
        <v>1</v>
      </c>
      <c r="J40" s="33">
        <v>1</v>
      </c>
      <c r="K40" s="91">
        <v>4</v>
      </c>
      <c r="L40" s="10">
        <v>2</v>
      </c>
      <c r="M40" s="33">
        <v>3</v>
      </c>
      <c r="N40" s="98">
        <f t="shared" si="0"/>
        <v>21</v>
      </c>
      <c r="O40" s="98">
        <f t="shared" si="1"/>
        <v>7</v>
      </c>
      <c r="P40" s="100" t="s">
        <v>109</v>
      </c>
    </row>
    <row r="41" spans="1:16" ht="16.5" thickBot="1" x14ac:dyDescent="0.3">
      <c r="A41" s="42">
        <v>39</v>
      </c>
      <c r="B41" s="55" t="s">
        <v>9</v>
      </c>
      <c r="C41" s="37" t="s">
        <v>7</v>
      </c>
      <c r="D41" s="41" t="s">
        <v>65</v>
      </c>
      <c r="E41" s="92">
        <v>3</v>
      </c>
      <c r="F41" s="38">
        <v>5</v>
      </c>
      <c r="G41" s="39">
        <v>4</v>
      </c>
      <c r="H41" s="92">
        <v>4</v>
      </c>
      <c r="I41" s="38">
        <v>4</v>
      </c>
      <c r="J41" s="39">
        <v>4</v>
      </c>
      <c r="K41" s="92">
        <v>4</v>
      </c>
      <c r="L41" s="38">
        <v>3</v>
      </c>
      <c r="M41" s="39">
        <v>4</v>
      </c>
      <c r="N41" s="98">
        <f t="shared" si="0"/>
        <v>35</v>
      </c>
      <c r="O41" s="98">
        <f t="shared" si="1"/>
        <v>11.666666666666666</v>
      </c>
      <c r="P41" s="109" t="s">
        <v>106</v>
      </c>
    </row>
    <row r="42" spans="1:16" ht="16.5" thickBot="1" x14ac:dyDescent="0.3">
      <c r="A42" s="42">
        <v>40</v>
      </c>
      <c r="B42" s="57" t="s">
        <v>70</v>
      </c>
      <c r="C42" s="29" t="s">
        <v>7</v>
      </c>
      <c r="D42" s="29" t="s">
        <v>71</v>
      </c>
      <c r="E42" s="88">
        <v>4</v>
      </c>
      <c r="F42" s="30">
        <v>5</v>
      </c>
      <c r="G42" s="31">
        <v>4</v>
      </c>
      <c r="H42" s="88">
        <v>1</v>
      </c>
      <c r="I42" s="30">
        <v>1</v>
      </c>
      <c r="J42" s="31">
        <v>1</v>
      </c>
      <c r="K42" s="88">
        <v>5</v>
      </c>
      <c r="L42" s="30">
        <v>5</v>
      </c>
      <c r="M42" s="31">
        <v>4</v>
      </c>
      <c r="N42" s="98">
        <f t="shared" si="0"/>
        <v>30</v>
      </c>
      <c r="O42" s="98">
        <f t="shared" si="1"/>
        <v>10</v>
      </c>
      <c r="P42" s="112" t="s">
        <v>105</v>
      </c>
    </row>
    <row r="43" spans="1:16" ht="16.5" thickBot="1" x14ac:dyDescent="0.3">
      <c r="A43" s="42">
        <v>41</v>
      </c>
      <c r="B43" s="58" t="s">
        <v>70</v>
      </c>
      <c r="C43" s="3" t="s">
        <v>7</v>
      </c>
      <c r="D43" s="3" t="s">
        <v>72</v>
      </c>
      <c r="E43" s="91">
        <v>4</v>
      </c>
      <c r="F43" s="10">
        <v>5</v>
      </c>
      <c r="G43" s="33">
        <v>4</v>
      </c>
      <c r="H43" s="91">
        <v>1</v>
      </c>
      <c r="I43" s="10">
        <v>1</v>
      </c>
      <c r="J43" s="33">
        <v>1</v>
      </c>
      <c r="K43" s="91">
        <v>4</v>
      </c>
      <c r="L43" s="10">
        <v>4</v>
      </c>
      <c r="M43" s="33">
        <v>4</v>
      </c>
      <c r="N43" s="98">
        <f t="shared" si="0"/>
        <v>28</v>
      </c>
      <c r="O43" s="98">
        <f t="shared" si="1"/>
        <v>9.3333333333333339</v>
      </c>
      <c r="P43" s="100" t="s">
        <v>109</v>
      </c>
    </row>
    <row r="44" spans="1:16" ht="16.5" thickBot="1" x14ac:dyDescent="0.3">
      <c r="A44" s="42">
        <v>42</v>
      </c>
      <c r="B44" s="58" t="s">
        <v>70</v>
      </c>
      <c r="C44" s="3" t="s">
        <v>7</v>
      </c>
      <c r="D44" s="3" t="s">
        <v>73</v>
      </c>
      <c r="E44" s="91">
        <v>3</v>
      </c>
      <c r="F44" s="10">
        <v>4</v>
      </c>
      <c r="G44" s="33">
        <v>4</v>
      </c>
      <c r="H44" s="91">
        <v>2</v>
      </c>
      <c r="I44" s="10">
        <v>2</v>
      </c>
      <c r="J44" s="33">
        <v>3</v>
      </c>
      <c r="K44" s="91">
        <v>2</v>
      </c>
      <c r="L44" s="10">
        <v>4</v>
      </c>
      <c r="M44" s="33">
        <v>5</v>
      </c>
      <c r="N44" s="98">
        <f t="shared" si="0"/>
        <v>29</v>
      </c>
      <c r="O44" s="98">
        <f t="shared" si="1"/>
        <v>9.6666666666666661</v>
      </c>
      <c r="P44" s="100" t="s">
        <v>109</v>
      </c>
    </row>
    <row r="45" spans="1:16" ht="16.5" thickBot="1" x14ac:dyDescent="0.3">
      <c r="A45" s="42">
        <v>43</v>
      </c>
      <c r="B45" s="58" t="s">
        <v>70</v>
      </c>
      <c r="C45" s="3" t="s">
        <v>7</v>
      </c>
      <c r="D45" s="3" t="s">
        <v>74</v>
      </c>
      <c r="E45" s="91">
        <v>5</v>
      </c>
      <c r="F45" s="10">
        <v>5</v>
      </c>
      <c r="G45" s="33">
        <v>4</v>
      </c>
      <c r="H45" s="91">
        <v>3</v>
      </c>
      <c r="I45" s="10">
        <v>3</v>
      </c>
      <c r="J45" s="33">
        <v>3</v>
      </c>
      <c r="K45" s="91">
        <v>5</v>
      </c>
      <c r="L45" s="10">
        <v>5</v>
      </c>
      <c r="M45" s="33">
        <v>5</v>
      </c>
      <c r="N45" s="98">
        <f t="shared" si="0"/>
        <v>38</v>
      </c>
      <c r="O45" s="98">
        <f t="shared" si="1"/>
        <v>12.666666666666666</v>
      </c>
      <c r="P45" s="109" t="s">
        <v>106</v>
      </c>
    </row>
    <row r="46" spans="1:16" ht="16.5" thickBot="1" x14ac:dyDescent="0.3">
      <c r="A46" s="42">
        <v>44</v>
      </c>
      <c r="B46" s="59" t="s">
        <v>70</v>
      </c>
      <c r="C46" s="37" t="s">
        <v>7</v>
      </c>
      <c r="D46" s="37" t="s">
        <v>75</v>
      </c>
      <c r="E46" s="92">
        <v>3</v>
      </c>
      <c r="F46" s="38">
        <v>3</v>
      </c>
      <c r="G46" s="39">
        <v>4</v>
      </c>
      <c r="H46" s="92">
        <v>2</v>
      </c>
      <c r="I46" s="38">
        <v>2</v>
      </c>
      <c r="J46" s="39">
        <v>2</v>
      </c>
      <c r="K46" s="92">
        <v>3</v>
      </c>
      <c r="L46" s="38">
        <v>4</v>
      </c>
      <c r="M46" s="39">
        <v>4</v>
      </c>
      <c r="N46" s="98">
        <f t="shared" si="0"/>
        <v>27</v>
      </c>
      <c r="O46" s="98">
        <f t="shared" si="1"/>
        <v>9</v>
      </c>
      <c r="P46" s="101" t="s">
        <v>109</v>
      </c>
    </row>
    <row r="47" spans="1:16" ht="16.5" thickBot="1" x14ac:dyDescent="0.3">
      <c r="A47" s="42">
        <v>45</v>
      </c>
      <c r="B47" s="60" t="s">
        <v>11</v>
      </c>
      <c r="C47" s="79" t="s">
        <v>7</v>
      </c>
      <c r="D47" s="75" t="s">
        <v>45</v>
      </c>
      <c r="E47" s="96">
        <v>5</v>
      </c>
      <c r="F47" s="80">
        <v>4</v>
      </c>
      <c r="G47" s="81">
        <v>5</v>
      </c>
      <c r="H47" s="96">
        <v>3</v>
      </c>
      <c r="I47" s="80">
        <v>2</v>
      </c>
      <c r="J47" s="81">
        <v>2</v>
      </c>
      <c r="K47" s="96">
        <v>4</v>
      </c>
      <c r="L47" s="80">
        <v>3</v>
      </c>
      <c r="M47" s="81">
        <v>5</v>
      </c>
      <c r="N47" s="98">
        <f t="shared" si="0"/>
        <v>33</v>
      </c>
      <c r="O47" s="98">
        <f t="shared" si="1"/>
        <v>11</v>
      </c>
      <c r="P47" s="113" t="s">
        <v>105</v>
      </c>
    </row>
    <row r="48" spans="1:16" ht="16.5" thickBot="1" x14ac:dyDescent="0.3">
      <c r="A48" s="42">
        <v>46</v>
      </c>
      <c r="B48" s="60" t="s">
        <v>11</v>
      </c>
      <c r="C48" s="61" t="s">
        <v>7</v>
      </c>
      <c r="D48" s="62" t="s">
        <v>78</v>
      </c>
      <c r="E48" s="90">
        <v>5</v>
      </c>
      <c r="F48" s="64">
        <v>5</v>
      </c>
      <c r="G48" s="65">
        <v>5</v>
      </c>
      <c r="H48" s="90">
        <v>5</v>
      </c>
      <c r="I48" s="64">
        <v>5</v>
      </c>
      <c r="J48" s="65">
        <v>3</v>
      </c>
      <c r="K48" s="90">
        <v>5</v>
      </c>
      <c r="L48" s="64">
        <v>5</v>
      </c>
      <c r="M48" s="65">
        <v>5</v>
      </c>
      <c r="N48" s="98">
        <f t="shared" si="0"/>
        <v>43</v>
      </c>
      <c r="O48" s="98">
        <f t="shared" si="1"/>
        <v>14.333333333333334</v>
      </c>
      <c r="P48" s="106" t="s">
        <v>104</v>
      </c>
    </row>
    <row r="49" spans="1:16" ht="16.5" thickBot="1" x14ac:dyDescent="0.3">
      <c r="A49" s="42">
        <v>47</v>
      </c>
      <c r="B49" s="50" t="s">
        <v>12</v>
      </c>
      <c r="C49" s="29" t="s">
        <v>7</v>
      </c>
      <c r="D49" s="40" t="s">
        <v>34</v>
      </c>
      <c r="E49" s="88">
        <v>1</v>
      </c>
      <c r="F49" s="30">
        <v>1</v>
      </c>
      <c r="G49" s="31">
        <v>2</v>
      </c>
      <c r="H49" s="88">
        <v>3</v>
      </c>
      <c r="I49" s="30">
        <v>1</v>
      </c>
      <c r="J49" s="31">
        <v>1</v>
      </c>
      <c r="K49" s="88">
        <v>3</v>
      </c>
      <c r="L49" s="30">
        <v>3</v>
      </c>
      <c r="M49" s="31">
        <v>5</v>
      </c>
      <c r="N49" s="98">
        <f t="shared" si="0"/>
        <v>20</v>
      </c>
      <c r="O49" s="98">
        <f t="shared" si="1"/>
        <v>6.666666666666667</v>
      </c>
      <c r="P49" s="99" t="s">
        <v>109</v>
      </c>
    </row>
    <row r="50" spans="1:16" ht="16.5" thickBot="1" x14ac:dyDescent="0.3">
      <c r="A50" s="42">
        <v>48</v>
      </c>
      <c r="B50" s="51" t="s">
        <v>12</v>
      </c>
      <c r="C50" s="3" t="s">
        <v>7</v>
      </c>
      <c r="D50" s="7" t="s">
        <v>35</v>
      </c>
      <c r="E50" s="91">
        <v>1</v>
      </c>
      <c r="F50" s="10">
        <v>1</v>
      </c>
      <c r="G50" s="33">
        <v>2</v>
      </c>
      <c r="H50" s="91">
        <v>2</v>
      </c>
      <c r="I50" s="10">
        <v>1</v>
      </c>
      <c r="J50" s="33">
        <v>1</v>
      </c>
      <c r="K50" s="91">
        <v>3</v>
      </c>
      <c r="L50" s="10">
        <v>3</v>
      </c>
      <c r="M50" s="33">
        <v>4</v>
      </c>
      <c r="N50" s="98">
        <f t="shared" si="0"/>
        <v>18</v>
      </c>
      <c r="O50" s="98">
        <f t="shared" si="1"/>
        <v>6</v>
      </c>
      <c r="P50" s="100" t="s">
        <v>109</v>
      </c>
    </row>
    <row r="51" spans="1:16" ht="16.5" thickBot="1" x14ac:dyDescent="0.3">
      <c r="A51" s="42">
        <v>49</v>
      </c>
      <c r="B51" s="51" t="s">
        <v>12</v>
      </c>
      <c r="C51" s="3" t="s">
        <v>7</v>
      </c>
      <c r="D51" s="7" t="s">
        <v>36</v>
      </c>
      <c r="E51" s="91">
        <v>4</v>
      </c>
      <c r="F51" s="10">
        <v>3</v>
      </c>
      <c r="G51" s="33">
        <v>3</v>
      </c>
      <c r="H51" s="91">
        <v>4</v>
      </c>
      <c r="I51" s="10">
        <v>3</v>
      </c>
      <c r="J51" s="33">
        <v>2</v>
      </c>
      <c r="K51" s="91">
        <v>4</v>
      </c>
      <c r="L51" s="10">
        <v>3</v>
      </c>
      <c r="M51" s="33">
        <v>4</v>
      </c>
      <c r="N51" s="98">
        <f t="shared" si="0"/>
        <v>30</v>
      </c>
      <c r="O51" s="98">
        <f t="shared" si="1"/>
        <v>10</v>
      </c>
      <c r="P51" s="110" t="s">
        <v>105</v>
      </c>
    </row>
    <row r="52" spans="1:16" ht="16.5" thickBot="1" x14ac:dyDescent="0.3">
      <c r="A52" s="42">
        <v>50</v>
      </c>
      <c r="B52" s="52" t="s">
        <v>12</v>
      </c>
      <c r="C52" s="37" t="s">
        <v>7</v>
      </c>
      <c r="D52" s="41" t="s">
        <v>37</v>
      </c>
      <c r="E52" s="92">
        <v>1</v>
      </c>
      <c r="F52" s="38">
        <v>1</v>
      </c>
      <c r="G52" s="39">
        <v>2</v>
      </c>
      <c r="H52" s="92">
        <v>2</v>
      </c>
      <c r="I52" s="38">
        <v>1</v>
      </c>
      <c r="J52" s="39">
        <v>2</v>
      </c>
      <c r="K52" s="92">
        <v>3</v>
      </c>
      <c r="L52" s="38">
        <v>3</v>
      </c>
      <c r="M52" s="39">
        <v>4</v>
      </c>
      <c r="N52" s="98">
        <f t="shared" si="0"/>
        <v>19</v>
      </c>
      <c r="O52" s="98">
        <f t="shared" si="1"/>
        <v>6.333333333333333</v>
      </c>
      <c r="P52" s="101" t="s">
        <v>109</v>
      </c>
    </row>
    <row r="53" spans="1:16" ht="16.5" thickBot="1" x14ac:dyDescent="0.3">
      <c r="A53" s="42">
        <v>51</v>
      </c>
      <c r="B53" s="26" t="s">
        <v>13</v>
      </c>
      <c r="C53" s="29" t="s">
        <v>5</v>
      </c>
      <c r="D53" s="29" t="s">
        <v>76</v>
      </c>
      <c r="E53" s="97">
        <v>5</v>
      </c>
      <c r="F53" s="66">
        <v>5</v>
      </c>
      <c r="G53" s="31">
        <v>5</v>
      </c>
      <c r="H53" s="88">
        <v>5</v>
      </c>
      <c r="I53" s="30">
        <v>5</v>
      </c>
      <c r="J53" s="31">
        <v>5</v>
      </c>
      <c r="K53" s="88">
        <v>5</v>
      </c>
      <c r="L53" s="30">
        <v>5</v>
      </c>
      <c r="M53" s="31">
        <v>5</v>
      </c>
      <c r="N53" s="98">
        <f t="shared" si="0"/>
        <v>45</v>
      </c>
      <c r="O53" s="98">
        <f t="shared" si="1"/>
        <v>15</v>
      </c>
      <c r="P53" s="103" t="s">
        <v>104</v>
      </c>
    </row>
    <row r="54" spans="1:16" ht="16.5" thickBot="1" x14ac:dyDescent="0.3">
      <c r="A54" s="42">
        <v>52</v>
      </c>
      <c r="B54" s="34" t="s">
        <v>13</v>
      </c>
      <c r="C54" s="37" t="s">
        <v>4</v>
      </c>
      <c r="D54" s="37" t="s">
        <v>77</v>
      </c>
      <c r="E54" s="94">
        <v>2</v>
      </c>
      <c r="F54" s="44">
        <v>2</v>
      </c>
      <c r="G54" s="39">
        <v>3</v>
      </c>
      <c r="H54" s="92">
        <v>2</v>
      </c>
      <c r="I54" s="38">
        <v>3</v>
      </c>
      <c r="J54" s="39">
        <v>2</v>
      </c>
      <c r="K54" s="92">
        <v>3</v>
      </c>
      <c r="L54" s="38">
        <v>3</v>
      </c>
      <c r="M54" s="39">
        <v>4</v>
      </c>
      <c r="N54" s="98">
        <f t="shared" si="0"/>
        <v>24</v>
      </c>
      <c r="O54" s="98">
        <f t="shared" si="1"/>
        <v>8</v>
      </c>
      <c r="P54" s="101" t="s">
        <v>109</v>
      </c>
    </row>
    <row r="55" spans="1:16" ht="16.5" thickBot="1" x14ac:dyDescent="0.3">
      <c r="A55" s="42">
        <v>53</v>
      </c>
      <c r="B55" s="26" t="s">
        <v>14</v>
      </c>
      <c r="C55" s="29" t="s">
        <v>4</v>
      </c>
      <c r="D55" s="29" t="s">
        <v>53</v>
      </c>
      <c r="E55" s="88">
        <v>3</v>
      </c>
      <c r="F55" s="30">
        <v>3</v>
      </c>
      <c r="G55" s="31">
        <v>4</v>
      </c>
      <c r="H55" s="88">
        <v>1</v>
      </c>
      <c r="I55" s="30">
        <v>1</v>
      </c>
      <c r="J55" s="31">
        <v>1</v>
      </c>
      <c r="K55" s="88">
        <v>3</v>
      </c>
      <c r="L55" s="30">
        <v>4</v>
      </c>
      <c r="M55" s="31">
        <v>3</v>
      </c>
      <c r="N55" s="98">
        <f t="shared" si="0"/>
        <v>23</v>
      </c>
      <c r="O55" s="98">
        <f t="shared" si="1"/>
        <v>7.666666666666667</v>
      </c>
      <c r="P55" s="99" t="s">
        <v>109</v>
      </c>
    </row>
    <row r="56" spans="1:16" ht="16.5" thickBot="1" x14ac:dyDescent="0.3">
      <c r="A56" s="42">
        <v>54</v>
      </c>
      <c r="B56" s="32" t="s">
        <v>14</v>
      </c>
      <c r="C56" s="3" t="s">
        <v>4</v>
      </c>
      <c r="D56" s="3" t="s">
        <v>54</v>
      </c>
      <c r="E56" s="91">
        <v>2</v>
      </c>
      <c r="F56" s="10">
        <v>2</v>
      </c>
      <c r="G56" s="33">
        <v>3</v>
      </c>
      <c r="H56" s="91">
        <v>3</v>
      </c>
      <c r="I56" s="10">
        <v>2</v>
      </c>
      <c r="J56" s="33">
        <v>2</v>
      </c>
      <c r="K56" s="91">
        <v>3</v>
      </c>
      <c r="L56" s="10">
        <v>3</v>
      </c>
      <c r="M56" s="33">
        <v>3</v>
      </c>
      <c r="N56" s="98">
        <f t="shared" si="0"/>
        <v>23</v>
      </c>
      <c r="O56" s="98">
        <f t="shared" si="1"/>
        <v>7.666666666666667</v>
      </c>
      <c r="P56" s="100" t="s">
        <v>109</v>
      </c>
    </row>
    <row r="57" spans="1:16" ht="16.5" thickBot="1" x14ac:dyDescent="0.3">
      <c r="A57" s="42">
        <v>55</v>
      </c>
      <c r="B57" s="32" t="s">
        <v>14</v>
      </c>
      <c r="C57" s="3" t="s">
        <v>4</v>
      </c>
      <c r="D57" s="3" t="s">
        <v>55</v>
      </c>
      <c r="E57" s="91">
        <v>1</v>
      </c>
      <c r="F57" s="10">
        <v>2</v>
      </c>
      <c r="G57" s="33">
        <v>4</v>
      </c>
      <c r="H57" s="91">
        <v>2</v>
      </c>
      <c r="I57" s="10">
        <v>2</v>
      </c>
      <c r="J57" s="33">
        <v>2</v>
      </c>
      <c r="K57" s="91">
        <v>5</v>
      </c>
      <c r="L57" s="10">
        <v>4</v>
      </c>
      <c r="M57" s="33">
        <v>4</v>
      </c>
      <c r="N57" s="98">
        <f t="shared" si="0"/>
        <v>26</v>
      </c>
      <c r="O57" s="98">
        <f t="shared" si="1"/>
        <v>8.6666666666666661</v>
      </c>
      <c r="P57" s="100" t="s">
        <v>109</v>
      </c>
    </row>
    <row r="58" spans="1:16" ht="16.5" thickBot="1" x14ac:dyDescent="0.3">
      <c r="A58" s="42">
        <v>56</v>
      </c>
      <c r="B58" s="34" t="s">
        <v>14</v>
      </c>
      <c r="C58" s="37" t="s">
        <v>4</v>
      </c>
      <c r="D58" s="37" t="s">
        <v>103</v>
      </c>
      <c r="E58" s="92">
        <v>5</v>
      </c>
      <c r="F58" s="38">
        <v>5</v>
      </c>
      <c r="G58" s="39">
        <v>5</v>
      </c>
      <c r="H58" s="92">
        <v>4</v>
      </c>
      <c r="I58" s="38">
        <v>5</v>
      </c>
      <c r="J58" s="39">
        <v>2</v>
      </c>
      <c r="K58" s="92">
        <v>4</v>
      </c>
      <c r="L58" s="38">
        <v>5</v>
      </c>
      <c r="M58" s="39">
        <v>5</v>
      </c>
      <c r="N58" s="98">
        <f t="shared" si="0"/>
        <v>40</v>
      </c>
      <c r="O58" s="98">
        <f t="shared" si="1"/>
        <v>13.333333333333334</v>
      </c>
      <c r="P58" s="104" t="s">
        <v>104</v>
      </c>
    </row>
    <row r="59" spans="1:16" ht="16.5" thickBot="1" x14ac:dyDescent="0.3">
      <c r="A59" s="42">
        <v>57</v>
      </c>
      <c r="B59" s="26" t="s">
        <v>15</v>
      </c>
      <c r="C59" s="29" t="s">
        <v>7</v>
      </c>
      <c r="D59" s="40" t="s">
        <v>38</v>
      </c>
      <c r="E59" s="88">
        <v>4</v>
      </c>
      <c r="F59" s="30">
        <v>4</v>
      </c>
      <c r="G59" s="31">
        <v>5</v>
      </c>
      <c r="H59" s="88">
        <v>3</v>
      </c>
      <c r="I59" s="30">
        <v>1</v>
      </c>
      <c r="J59" s="31">
        <v>2</v>
      </c>
      <c r="K59" s="88">
        <v>4</v>
      </c>
      <c r="L59" s="30">
        <v>3</v>
      </c>
      <c r="M59" s="31">
        <v>3</v>
      </c>
      <c r="N59" s="98">
        <f t="shared" si="0"/>
        <v>29</v>
      </c>
      <c r="O59" s="98">
        <f t="shared" si="1"/>
        <v>9.6666666666666661</v>
      </c>
      <c r="P59" s="99" t="s">
        <v>109</v>
      </c>
    </row>
    <row r="60" spans="1:16" ht="16.5" thickBot="1" x14ac:dyDescent="0.3">
      <c r="A60" s="42">
        <v>58</v>
      </c>
      <c r="B60" s="32" t="s">
        <v>15</v>
      </c>
      <c r="C60" s="3" t="s">
        <v>7</v>
      </c>
      <c r="D60" s="7" t="s">
        <v>39</v>
      </c>
      <c r="E60" s="91">
        <v>5</v>
      </c>
      <c r="F60" s="10">
        <v>5</v>
      </c>
      <c r="G60" s="33">
        <v>5</v>
      </c>
      <c r="H60" s="91">
        <v>3</v>
      </c>
      <c r="I60" s="10">
        <v>5</v>
      </c>
      <c r="J60" s="33">
        <v>3</v>
      </c>
      <c r="K60" s="91">
        <v>4</v>
      </c>
      <c r="L60" s="10">
        <v>5</v>
      </c>
      <c r="M60" s="33">
        <v>5</v>
      </c>
      <c r="N60" s="98">
        <f t="shared" si="0"/>
        <v>40</v>
      </c>
      <c r="O60" s="98">
        <f t="shared" si="1"/>
        <v>13.333333333333334</v>
      </c>
      <c r="P60" s="105" t="s">
        <v>104</v>
      </c>
    </row>
    <row r="61" spans="1:16" ht="16.5" thickBot="1" x14ac:dyDescent="0.3">
      <c r="A61" s="42">
        <v>59</v>
      </c>
      <c r="B61" s="32" t="s">
        <v>15</v>
      </c>
      <c r="C61" s="3" t="s">
        <v>4</v>
      </c>
      <c r="D61" s="7" t="s">
        <v>40</v>
      </c>
      <c r="E61" s="91">
        <v>5</v>
      </c>
      <c r="F61" s="10">
        <v>5</v>
      </c>
      <c r="G61" s="33">
        <v>5</v>
      </c>
      <c r="H61" s="91">
        <v>5</v>
      </c>
      <c r="I61" s="10">
        <v>5</v>
      </c>
      <c r="J61" s="33">
        <v>5</v>
      </c>
      <c r="K61" s="91">
        <v>5</v>
      </c>
      <c r="L61" s="10">
        <v>5</v>
      </c>
      <c r="M61" s="33">
        <v>5</v>
      </c>
      <c r="N61" s="98">
        <f t="shared" si="0"/>
        <v>45</v>
      </c>
      <c r="O61" s="98">
        <f t="shared" si="1"/>
        <v>15</v>
      </c>
      <c r="P61" s="105" t="s">
        <v>104</v>
      </c>
    </row>
    <row r="62" spans="1:16" ht="16.5" thickBot="1" x14ac:dyDescent="0.3">
      <c r="A62" s="42">
        <v>60</v>
      </c>
      <c r="B62" s="58" t="s">
        <v>15</v>
      </c>
      <c r="C62" s="3" t="s">
        <v>4</v>
      </c>
      <c r="D62" s="7" t="s">
        <v>41</v>
      </c>
      <c r="E62" s="91">
        <v>4</v>
      </c>
      <c r="F62" s="10">
        <v>4</v>
      </c>
      <c r="G62" s="33">
        <v>5</v>
      </c>
      <c r="H62" s="91">
        <v>3</v>
      </c>
      <c r="I62" s="10">
        <v>4</v>
      </c>
      <c r="J62" s="33">
        <v>4</v>
      </c>
      <c r="K62" s="91">
        <v>5</v>
      </c>
      <c r="L62" s="10">
        <v>5</v>
      </c>
      <c r="M62" s="33">
        <v>5</v>
      </c>
      <c r="N62" s="98">
        <f t="shared" si="0"/>
        <v>39</v>
      </c>
      <c r="O62" s="98">
        <f t="shared" si="1"/>
        <v>13</v>
      </c>
      <c r="P62" s="109" t="s">
        <v>106</v>
      </c>
    </row>
    <row r="63" spans="1:16" ht="16.5" thickBot="1" x14ac:dyDescent="0.3">
      <c r="A63" s="42">
        <v>61</v>
      </c>
      <c r="B63" s="84" t="s">
        <v>15</v>
      </c>
      <c r="C63" s="19" t="s">
        <v>4</v>
      </c>
      <c r="D63" s="23" t="s">
        <v>42</v>
      </c>
      <c r="E63" s="89">
        <v>4</v>
      </c>
      <c r="F63" s="24">
        <v>5</v>
      </c>
      <c r="G63" s="74">
        <v>5</v>
      </c>
      <c r="H63" s="89">
        <v>5</v>
      </c>
      <c r="I63" s="24">
        <v>4</v>
      </c>
      <c r="J63" s="74">
        <v>5</v>
      </c>
      <c r="K63" s="89">
        <v>4</v>
      </c>
      <c r="L63" s="24">
        <v>5</v>
      </c>
      <c r="M63" s="74">
        <v>4</v>
      </c>
      <c r="N63" s="98">
        <f t="shared" si="0"/>
        <v>41</v>
      </c>
      <c r="O63" s="98">
        <f t="shared" si="1"/>
        <v>13.666666666666666</v>
      </c>
      <c r="P63" s="108" t="s">
        <v>104</v>
      </c>
    </row>
    <row r="64" spans="1:16" ht="16.5" thickBot="1" x14ac:dyDescent="0.3">
      <c r="A64" s="42">
        <v>62</v>
      </c>
      <c r="B64" s="57" t="s">
        <v>15</v>
      </c>
      <c r="C64" s="29" t="s">
        <v>5</v>
      </c>
      <c r="D64" s="47" t="s">
        <v>51</v>
      </c>
      <c r="E64" s="88">
        <v>5</v>
      </c>
      <c r="F64" s="30">
        <v>5</v>
      </c>
      <c r="G64" s="31">
        <v>5</v>
      </c>
      <c r="H64" s="88">
        <v>4</v>
      </c>
      <c r="I64" s="30">
        <v>3</v>
      </c>
      <c r="J64" s="31">
        <v>3</v>
      </c>
      <c r="K64" s="88">
        <v>5</v>
      </c>
      <c r="L64" s="30">
        <v>5</v>
      </c>
      <c r="M64" s="31">
        <v>5</v>
      </c>
      <c r="N64" s="98">
        <f t="shared" si="0"/>
        <v>40</v>
      </c>
      <c r="O64" s="98">
        <f t="shared" si="1"/>
        <v>13.333333333333334</v>
      </c>
      <c r="P64" s="103" t="s">
        <v>104</v>
      </c>
    </row>
    <row r="65" spans="1:16" ht="16.5" thickBot="1" x14ac:dyDescent="0.3">
      <c r="A65" s="42">
        <v>63</v>
      </c>
      <c r="B65" s="59" t="s">
        <v>15</v>
      </c>
      <c r="C65" s="37" t="s">
        <v>4</v>
      </c>
      <c r="D65" s="49" t="s">
        <v>52</v>
      </c>
      <c r="E65" s="92">
        <v>5</v>
      </c>
      <c r="F65" s="38">
        <v>5</v>
      </c>
      <c r="G65" s="39">
        <v>5</v>
      </c>
      <c r="H65" s="92">
        <v>5</v>
      </c>
      <c r="I65" s="38">
        <v>2</v>
      </c>
      <c r="J65" s="39">
        <v>4</v>
      </c>
      <c r="K65" s="92">
        <v>5</v>
      </c>
      <c r="L65" s="38">
        <v>5</v>
      </c>
      <c r="M65" s="39">
        <v>5</v>
      </c>
      <c r="N65" s="98">
        <f t="shared" si="0"/>
        <v>41</v>
      </c>
      <c r="O65" s="98">
        <f t="shared" si="1"/>
        <v>13.666666666666666</v>
      </c>
      <c r="P65" s="104" t="s">
        <v>104</v>
      </c>
    </row>
    <row r="66" spans="1:16" ht="16.5" thickBot="1" x14ac:dyDescent="0.3">
      <c r="A66" s="42">
        <v>64</v>
      </c>
      <c r="B66" s="57" t="s">
        <v>15</v>
      </c>
      <c r="C66" s="29" t="s">
        <v>7</v>
      </c>
      <c r="D66" s="40" t="s">
        <v>58</v>
      </c>
      <c r="E66" s="88">
        <v>4</v>
      </c>
      <c r="F66" s="30">
        <v>5</v>
      </c>
      <c r="G66" s="31">
        <v>5</v>
      </c>
      <c r="H66" s="88">
        <v>3</v>
      </c>
      <c r="I66" s="30">
        <v>2</v>
      </c>
      <c r="J66" s="31">
        <v>3</v>
      </c>
      <c r="K66" s="88">
        <v>5</v>
      </c>
      <c r="L66" s="30">
        <v>3</v>
      </c>
      <c r="M66" s="31">
        <v>5</v>
      </c>
      <c r="N66" s="98">
        <f t="shared" si="0"/>
        <v>35</v>
      </c>
      <c r="O66" s="98">
        <f t="shared" si="1"/>
        <v>11.666666666666666</v>
      </c>
      <c r="P66" s="109" t="s">
        <v>106</v>
      </c>
    </row>
    <row r="67" spans="1:16" ht="16.5" thickBot="1" x14ac:dyDescent="0.3">
      <c r="A67" s="42">
        <v>65</v>
      </c>
      <c r="B67" s="58" t="s">
        <v>15</v>
      </c>
      <c r="C67" s="3" t="s">
        <v>4</v>
      </c>
      <c r="D67" s="7" t="s">
        <v>59</v>
      </c>
      <c r="E67" s="91">
        <v>5</v>
      </c>
      <c r="F67" s="10">
        <v>5</v>
      </c>
      <c r="G67" s="33">
        <v>5</v>
      </c>
      <c r="H67" s="91">
        <v>5</v>
      </c>
      <c r="I67" s="10">
        <v>2</v>
      </c>
      <c r="J67" s="33">
        <v>3</v>
      </c>
      <c r="K67" s="91">
        <v>5</v>
      </c>
      <c r="L67" s="10">
        <v>5</v>
      </c>
      <c r="M67" s="33">
        <v>5</v>
      </c>
      <c r="N67" s="98">
        <f t="shared" si="0"/>
        <v>40</v>
      </c>
      <c r="O67" s="98">
        <f t="shared" si="1"/>
        <v>13.333333333333334</v>
      </c>
      <c r="P67" s="105" t="s">
        <v>104</v>
      </c>
    </row>
    <row r="68" spans="1:16" ht="16.5" thickBot="1" x14ac:dyDescent="0.3">
      <c r="A68" s="42">
        <v>66</v>
      </c>
      <c r="B68" s="58" t="s">
        <v>15</v>
      </c>
      <c r="C68" s="3" t="s">
        <v>5</v>
      </c>
      <c r="D68" s="7" t="s">
        <v>60</v>
      </c>
      <c r="E68" s="91">
        <v>5</v>
      </c>
      <c r="F68" s="10">
        <v>5</v>
      </c>
      <c r="G68" s="33">
        <v>5</v>
      </c>
      <c r="H68" s="91">
        <v>5</v>
      </c>
      <c r="I68" s="10">
        <v>3</v>
      </c>
      <c r="J68" s="33">
        <v>3</v>
      </c>
      <c r="K68" s="91">
        <v>4</v>
      </c>
      <c r="L68" s="10">
        <v>4</v>
      </c>
      <c r="M68" s="33">
        <v>4</v>
      </c>
      <c r="N68" s="98">
        <f t="shared" ref="N68:N70" si="2">SUM(E68:M68)</f>
        <v>38</v>
      </c>
      <c r="O68" s="98">
        <f t="shared" ref="O68:O69" si="3">N68/3</f>
        <v>12.666666666666666</v>
      </c>
      <c r="P68" s="109" t="s">
        <v>106</v>
      </c>
    </row>
    <row r="69" spans="1:16" ht="16.5" thickBot="1" x14ac:dyDescent="0.3">
      <c r="A69" s="42">
        <v>67</v>
      </c>
      <c r="B69" s="59" t="s">
        <v>15</v>
      </c>
      <c r="C69" s="37" t="s">
        <v>5</v>
      </c>
      <c r="D69" s="67" t="s">
        <v>61</v>
      </c>
      <c r="E69" s="92">
        <v>3</v>
      </c>
      <c r="F69" s="38">
        <v>3</v>
      </c>
      <c r="G69" s="39">
        <v>3</v>
      </c>
      <c r="H69" s="92">
        <v>3</v>
      </c>
      <c r="I69" s="38">
        <v>2</v>
      </c>
      <c r="J69" s="39">
        <v>2</v>
      </c>
      <c r="K69" s="92">
        <v>3</v>
      </c>
      <c r="L69" s="38">
        <v>3</v>
      </c>
      <c r="M69" s="39">
        <v>5</v>
      </c>
      <c r="N69" s="98">
        <f t="shared" si="2"/>
        <v>27</v>
      </c>
      <c r="O69" s="98">
        <f t="shared" si="3"/>
        <v>9</v>
      </c>
      <c r="P69" s="101" t="s">
        <v>109</v>
      </c>
    </row>
    <row r="70" spans="1:16" ht="16.5" thickBot="1" x14ac:dyDescent="0.3">
      <c r="A70" s="42">
        <v>68</v>
      </c>
      <c r="B70" s="69" t="s">
        <v>56</v>
      </c>
      <c r="C70" s="63" t="s">
        <v>4</v>
      </c>
      <c r="D70" s="70" t="s">
        <v>43</v>
      </c>
      <c r="E70" s="90">
        <v>5</v>
      </c>
      <c r="F70" s="64">
        <v>5</v>
      </c>
      <c r="G70" s="65">
        <v>5</v>
      </c>
      <c r="H70" s="90">
        <v>5</v>
      </c>
      <c r="I70" s="64">
        <v>4</v>
      </c>
      <c r="J70" s="65">
        <v>5</v>
      </c>
      <c r="K70" s="90">
        <v>5</v>
      </c>
      <c r="L70" s="64">
        <v>5</v>
      </c>
      <c r="M70" s="65">
        <v>5</v>
      </c>
      <c r="N70" s="98">
        <f t="shared" si="2"/>
        <v>44</v>
      </c>
      <c r="O70" s="98">
        <f>N70/3</f>
        <v>14.666666666666666</v>
      </c>
      <c r="P70" s="106" t="s">
        <v>104</v>
      </c>
    </row>
    <row r="71" spans="1:16" ht="15.75" x14ac:dyDescent="0.25">
      <c r="A71" s="13"/>
      <c r="B71" s="12"/>
      <c r="C71" s="12"/>
      <c r="D71" s="6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</row>
    <row r="72" spans="1:16" ht="15.75" x14ac:dyDescent="0.25">
      <c r="A72" s="13"/>
      <c r="B72" s="14" t="s">
        <v>18</v>
      </c>
      <c r="C72" s="12"/>
      <c r="D72" s="6"/>
      <c r="E72" s="10"/>
      <c r="F72" s="10"/>
      <c r="G72" s="10"/>
      <c r="H72" s="10"/>
      <c r="I72" s="10"/>
      <c r="J72" s="10"/>
      <c r="K72" s="10"/>
      <c r="L72" s="10"/>
      <c r="M72" s="10"/>
      <c r="N72" s="114" t="s">
        <v>104</v>
      </c>
      <c r="O72" s="115"/>
      <c r="P72" s="115">
        <v>17</v>
      </c>
    </row>
    <row r="73" spans="1:16" ht="15.75" x14ac:dyDescent="0.25">
      <c r="A73" s="13"/>
      <c r="B73" s="15" t="s">
        <v>101</v>
      </c>
      <c r="C73" s="12"/>
      <c r="D73" s="6"/>
      <c r="E73" s="10"/>
      <c r="F73" s="10"/>
      <c r="G73" s="10"/>
      <c r="H73" s="10"/>
      <c r="I73" s="10"/>
      <c r="J73" s="10"/>
      <c r="K73" s="10"/>
      <c r="L73" s="10"/>
      <c r="M73" s="10"/>
      <c r="N73" s="109" t="s">
        <v>106</v>
      </c>
      <c r="O73" s="115"/>
      <c r="P73" s="115">
        <v>13</v>
      </c>
    </row>
    <row r="74" spans="1:16" ht="15.75" x14ac:dyDescent="0.25">
      <c r="A74" s="13"/>
      <c r="B74" s="16" t="s">
        <v>57</v>
      </c>
      <c r="C74" s="12"/>
      <c r="D74" s="6"/>
      <c r="E74" s="10"/>
      <c r="F74" s="10"/>
      <c r="G74" s="10"/>
      <c r="H74" s="10"/>
      <c r="I74" s="10"/>
      <c r="J74" s="10"/>
      <c r="K74" s="10"/>
      <c r="L74" s="10"/>
      <c r="M74" s="10"/>
      <c r="N74" s="116" t="s">
        <v>105</v>
      </c>
      <c r="O74" s="115"/>
      <c r="P74" s="115">
        <v>9</v>
      </c>
    </row>
    <row r="75" spans="1:16" ht="15.75" x14ac:dyDescent="0.25">
      <c r="A75" s="13"/>
      <c r="B75" s="17" t="s">
        <v>20</v>
      </c>
      <c r="C75" s="12"/>
      <c r="D75" s="7"/>
      <c r="E75" s="10"/>
      <c r="F75" s="10"/>
      <c r="G75" s="10"/>
      <c r="H75" s="10"/>
      <c r="I75" s="10"/>
      <c r="J75" s="10"/>
      <c r="K75" s="10"/>
      <c r="L75" s="10"/>
      <c r="M75" s="10"/>
      <c r="N75" s="115" t="s">
        <v>109</v>
      </c>
      <c r="O75" s="115"/>
      <c r="P75" s="115">
        <v>29</v>
      </c>
    </row>
    <row r="76" spans="1:16" ht="15.75" x14ac:dyDescent="0.25">
      <c r="A76" s="13"/>
      <c r="B76" s="12"/>
      <c r="C76" s="12"/>
      <c r="D76" s="7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</row>
    <row r="77" spans="1:16" ht="15.75" x14ac:dyDescent="0.25">
      <c r="A77" s="13"/>
      <c r="B77" s="12"/>
      <c r="C77" s="12"/>
      <c r="D77" s="7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</row>
    <row r="78" spans="1:16" ht="15.75" x14ac:dyDescent="0.25">
      <c r="A78" s="13"/>
      <c r="B78" s="12"/>
      <c r="C78" s="12"/>
      <c r="D78" s="7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</row>
    <row r="79" spans="1:16" ht="15.75" x14ac:dyDescent="0.25">
      <c r="A79" s="13"/>
      <c r="B79" s="12"/>
      <c r="C79" s="12"/>
      <c r="D79" s="18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</row>
    <row r="80" spans="1:16" ht="15.75" x14ac:dyDescent="0.25">
      <c r="A80" s="13"/>
      <c r="B80" s="12"/>
      <c r="C80" s="12"/>
      <c r="D80" s="18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</row>
    <row r="81" spans="1:16" ht="15.75" x14ac:dyDescent="0.25">
      <c r="A81" s="13"/>
      <c r="B81" s="12"/>
      <c r="C81" s="12"/>
      <c r="D81" s="18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</row>
    <row r="82" spans="1:16" ht="15.75" x14ac:dyDescent="0.25">
      <c r="A82" s="13"/>
      <c r="B82" s="12"/>
      <c r="C82" s="12"/>
      <c r="D82" s="18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</row>
    <row r="83" spans="1:16" ht="15.75" x14ac:dyDescent="0.25">
      <c r="A83" s="13"/>
      <c r="B83" s="12"/>
      <c r="C83" s="12"/>
      <c r="D83" s="18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</row>
    <row r="84" spans="1:16" ht="15.75" x14ac:dyDescent="0.25">
      <c r="A84" s="13"/>
      <c r="B84" s="12"/>
      <c r="C84" s="12"/>
      <c r="D84" s="18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</row>
    <row r="85" spans="1:16" ht="15.75" x14ac:dyDescent="0.25">
      <c r="A85" s="13"/>
      <c r="B85" s="12"/>
      <c r="C85" s="12"/>
      <c r="D85" s="18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</row>
  </sheetData>
  <autoFilter ref="B1:B75" xr:uid="{00000000-0009-0000-0000-000001000000}"/>
  <mergeCells count="10">
    <mergeCell ref="H1:J1"/>
    <mergeCell ref="K1:M1"/>
    <mergeCell ref="N1:N2"/>
    <mergeCell ref="P1:P2"/>
    <mergeCell ref="E1:G1"/>
    <mergeCell ref="O1:O2"/>
    <mergeCell ref="A1:A2"/>
    <mergeCell ref="B1:B2"/>
    <mergeCell ref="C1:C2"/>
    <mergeCell ref="D1:D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Sheet4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</dc:creator>
  <cp:lastModifiedBy>Jana Šķerberga</cp:lastModifiedBy>
  <dcterms:created xsi:type="dcterms:W3CDTF">2022-03-23T16:01:33Z</dcterms:created>
  <dcterms:modified xsi:type="dcterms:W3CDTF">2023-05-17T08:06:04Z</dcterms:modified>
</cp:coreProperties>
</file>